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00" tabRatio="831" activeTab="4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Добит" sheetId="9" r:id="rId9"/>
    <sheet name="Кредити" sheetId="10" r:id="rId10"/>
    <sheet name="Готовина" sheetId="11" r:id="rId11"/>
    <sheet name="Извештај о инвестицијама" sheetId="12" r:id="rId12"/>
    <sheet name="Образац НБС" sheetId="13" r:id="rId13"/>
    <sheet name="Sheet2" sheetId="14" r:id="rId14"/>
  </sheets>
  <definedNames>
    <definedName name="_xlnm.Print_Area" localSheetId="1">'Биланс стања'!$B$2:$M$150</definedName>
    <definedName name="_xlnm.Print_Area" localSheetId="0">'Биланс успеха'!$A$2:$I$91</definedName>
    <definedName name="_xlnm.Print_Area" localSheetId="10">'Готовина'!$B$1:$K$41</definedName>
    <definedName name="_xlnm.Print_Area" localSheetId="8">'Добит'!$A$2:$K$23</definedName>
    <definedName name="_xlnm.Print_Area" localSheetId="7">'Донације'!$A$3:$J$34</definedName>
    <definedName name="_xlnm.Print_Area" localSheetId="4">'Запослени'!$B$2:$F$31</definedName>
    <definedName name="_xlnm.Print_Area" localSheetId="3">'Зараде '!$B$4:$H$51</definedName>
    <definedName name="_xlnm.Print_Area" localSheetId="2">'Извештај о новчаним токовима'!$B$2:$J$76</definedName>
    <definedName name="_xlnm.Print_Area" localSheetId="9">'Кредити'!$A$1:$V$34</definedName>
    <definedName name="_xlnm.Print_Area" localSheetId="12">'Образац НБС'!$B$2:$H$72</definedName>
    <definedName name="_xlnm.Print_Area" localSheetId="6">'Субвенције'!$B$3:$G$53</definedName>
    <definedName name="_xlnm.Print_Area" localSheetId="5">'Цене'!$A$1:$Q$101</definedName>
  </definedNames>
  <calcPr fullCalcOnLoad="1"/>
</workbook>
</file>

<file path=xl/comments12.xml><?xml version="1.0" encoding="utf-8"?>
<comments xmlns="http://schemas.openxmlformats.org/spreadsheetml/2006/main">
  <authors>
    <author>Milica Jovanovic</author>
  </authors>
  <commentList>
    <comment ref="B28" authorId="0">
      <text>
        <r>
          <rPr>
            <b/>
            <sz val="9"/>
            <rFont val="Tahoma"/>
            <family val="2"/>
          </rPr>
          <t>Milica Jovanovic: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<sst xmlns="http://schemas.openxmlformats.org/spreadsheetml/2006/main" count="1140" uniqueCount="946">
  <si>
    <t>Закуп површине јавне намене за време манифестације Првомајски уранак за обављање делатности: продаја сладоледа  (цена по м2 за све дане трајања манифестације)</t>
  </si>
  <si>
    <t>Закуп површине јавне намене за време манифестације Првомајски уранак за обављање делатности: продаја  безалкохолних и алкохолних пића (цена по м2 за све дане трајања манифестације)</t>
  </si>
  <si>
    <t>Закуп површине јавне намене за време манифестације Првомајски уранак за обављање делатности: продаја хране са роштиља и сл (цена по м2 за све дане трајања манифестације)</t>
  </si>
  <si>
    <t>Закуп површине јавне намене за време манифестације Првомајски уранак за обављање делатности: постављање ресторана у шатору (цена по м2 за све дане трајања манифестације) I зона</t>
  </si>
  <si>
    <t>Закуп површине јавне намене за време манифестације Првомајски уранак за обављање делатности: постављање ресторана у шатору (цена по м2 за све дане трајања манифестације) II зона</t>
  </si>
  <si>
    <t>Закуп површине јавне намене за време манифестације Првомајски уранак за обављање делатности: издавање коња за јахање  (цена по грлу за све дане трајања манифестације)</t>
  </si>
  <si>
    <t>Закуп површине јавне намене за време манифестације Првомајски уранак за обављање делатности: Луна парк  (цена по м2 за све дане трајања манифестације)</t>
  </si>
  <si>
    <t>Закуп површине јавне намене за време манифестације Првомајски уранак за обављање делатности: презентације,изложба возила и сл  (цена по м2 за све дане трајања манифестације)</t>
  </si>
  <si>
    <t>Закуп површине јавне намене за време манифестације Првомајски уранак за обављање делатности: продаја лутрије, гребалице и сл  (цена по м2 за све дане трајања манифестације)</t>
  </si>
  <si>
    <t>Закуп површине јавне намене за време манифестације Првомајски уранак за обављање делатности: остало  (цена по м2 за све дане трајања манифестације)</t>
  </si>
  <si>
    <t>Закуп површине јавне намене за време манифестације Првомајски уранак за удружења грађана која не обавају привредну делатност  (цена независна од квадратуре за све дане трајања манифестације)</t>
  </si>
  <si>
    <t>Закуп површине јавне намене за време манифестације Првомајски уранак за  политичке организације (цена независна од квадратуре за све дане трајања манифестације)</t>
  </si>
  <si>
    <t>Улазница за термални базен (дневна за одрасле)</t>
  </si>
  <si>
    <t>Улазница за термални базен (дневна дечија)</t>
  </si>
  <si>
    <t>Улазница за термални базен (дневна пензионерска)</t>
  </si>
  <si>
    <t>Улазница за термални базен (дневна инвалидска)</t>
  </si>
  <si>
    <t>Улазница за термални базен (дневна групна по особи- преко 20 особа)</t>
  </si>
  <si>
    <t>Улазница за термални базен (дневна групна дечија по особи- преко 20 особа)</t>
  </si>
  <si>
    <t>Улазница за термални базен (дневна групна пензионерска по особи -преко 20 особа)</t>
  </si>
  <si>
    <t>Улазница за термални базен (ноћно купање)</t>
  </si>
  <si>
    <t>Улазница за термални базен (ноћно купање групна по особи -преко 20 особа)</t>
  </si>
  <si>
    <t>Улазница за термални базен (дневна за госте регистрованих угоститељских објеката на територији Града Суботице  - за одрасле)</t>
  </si>
  <si>
    <t>Улазница за термални базен (дневна за госте регистрованих угоститељских објеката на територији Града Суботице - дечија)</t>
  </si>
  <si>
    <t>Улазница за термални базен (ноћно купање за госте регистрованих угоститељских објеката на територији Града Суботице )</t>
  </si>
  <si>
    <t>Закуп Термалног базена ( целодневни закуп)</t>
  </si>
  <si>
    <t>Закуп Термалног базена (вечерњи закуп)</t>
  </si>
  <si>
    <t>Закуп Термалног базена ( школа пливања или других спортско рекреативних активности у води ван званичног радног времена базена) по сату</t>
  </si>
  <si>
    <t>Закуп Термалног базена (за обављање угоситељске делатности за време радног времена базена) недељно</t>
  </si>
  <si>
    <t>Закуп Термалног базена ( за обављање услуга масаже, педикира,маникира  и сл.) месечно</t>
  </si>
  <si>
    <t>Закуп Термалног базена ( за организовање играонице за време радног времена базена) недељно</t>
  </si>
  <si>
    <t>Закуп Термалног базена ( за фестивале и друге манифестације чији је оснивач или их финансијски помаже Град Суботица ) - целодневни закуп</t>
  </si>
  <si>
    <t>Закуп сале Конгресног центра Велика тераса (велика сала) -дневно</t>
  </si>
  <si>
    <t>Закуп сале Конгресног центра Велика тераса (средња сала) -дневно</t>
  </si>
  <si>
    <t>Закуп сале Конгресног центра Велика тераса (мала сала) -дневно</t>
  </si>
  <si>
    <t>Закуп Велике терасе (једна страна терасе)- дневно</t>
  </si>
  <si>
    <t>Закуп сале Еко центар (дневно)</t>
  </si>
  <si>
    <t>Закуп Летње позорнице (дневно)</t>
  </si>
  <si>
    <t>Закуп музичког павиљона ( 90 минута)</t>
  </si>
  <si>
    <t>Закуп сале Конгресног центра Велика тераса и Еко центра  без обзира која се сала закупљује за политичке организације које су парламентарне, Град уботица,установе културе чији је оснивач Р.Србија, АП Војводина или Град Суботица, као и за фестивале чији је оснивач или га финансијски помаже Град Суботица -дневно по сали</t>
  </si>
  <si>
    <t xml:space="preserve">Закуп једне стране терасе Конгресног центра Велика тераса    за политичке организације које су парламентарне,  Град Суботица,установе културе чији је оснивач Р.Србија, АП Војводина или Град Суботица, као и за фестивале чији је оснивач или га финансијски помаже Град Суботица -дневно </t>
  </si>
  <si>
    <t xml:space="preserve">Закуп летње позорнице за политичке организације које су парламентарне, Град Суботица,установе културе чији је оснивач Р.Србија, АП Војводина или Град Суботица, као и за фестивале чији је оснивач или га финансијски помаже Град Суботица -дневно </t>
  </si>
  <si>
    <t>Закуп Музичког павиљона за политичке организације које су парламентарне, Град Суботица,установе културе чији је оснивач Р.Србија, АП Војводина или Град Суботица, као и за фестивале чији је оснивач или га финансијски помаже Град Суботица - 90 минута</t>
  </si>
  <si>
    <t>Закуп простора Марина- рибарска кућица ( простор за чамац(2-4.5м) - месечно</t>
  </si>
  <si>
    <t>Закуп простора Марина- рибарска кућица ( простор за даску за једрење и сл.) -  месечно</t>
  </si>
  <si>
    <t>Закуп простора Марина- рибарска кућица (вез на молу) годишње</t>
  </si>
  <si>
    <t>План за период 01.01-31.12.2015</t>
  </si>
  <si>
    <t>конкурсу и сл.)</t>
  </si>
  <si>
    <t xml:space="preserve">* Под осталим приходима из буџета сматрају се сви приходи који нису субвенције (нпр. додела средстава из буџета по јавном позиву, </t>
  </si>
  <si>
    <t>Претходна година
2014</t>
  </si>
  <si>
    <t>Матични број:20564873</t>
  </si>
  <si>
    <t xml:space="preserve">Индекс 
 период 30.06.2015/ текућа година </t>
  </si>
  <si>
    <t>Предузеће:Парк Палић доо</t>
  </si>
  <si>
    <t>VB LEASING</t>
  </si>
  <si>
    <t>Финансијски лизинг</t>
  </si>
  <si>
    <t>EUR</t>
  </si>
  <si>
    <t>Стање кредитне задужености 
на 31.12.2014. године у оригиналној валути</t>
  </si>
  <si>
    <t>Стање кредитне задужености 
на 30. 06.2015. године у динарима</t>
  </si>
  <si>
    <t xml:space="preserve">                  План плаћања по кредиту за текућу годину  у динарима</t>
  </si>
  <si>
    <t>31.12.2014. (претходна година)</t>
  </si>
  <si>
    <t>TEKUĆI RAČUN</t>
  </si>
  <si>
    <t>31.03.2015.</t>
  </si>
  <si>
    <t>30.06.2015.</t>
  </si>
  <si>
    <t>30.09.2015.</t>
  </si>
  <si>
    <t>31.12.2015.</t>
  </si>
  <si>
    <t>Предузеће: Парк Палић доо________________________</t>
  </si>
  <si>
    <t>Матични број: 20564873_________________________</t>
  </si>
  <si>
    <t>AIK BANKA</t>
  </si>
  <si>
    <t>BANKA INTESA</t>
  </si>
  <si>
    <t>TREZOR</t>
  </si>
  <si>
    <t xml:space="preserve">Индекс 
 период 30.06.2015/ програм текућа година </t>
  </si>
  <si>
    <t>БИЛАНС УСПЕХА у периоду 01.04-30.06.2015</t>
  </si>
  <si>
    <t>у периоду од 01.04 до 30.06 2015. године</t>
  </si>
  <si>
    <t>Отказ уговора о раду због престанка потребе за радом услед организационих промена</t>
  </si>
  <si>
    <t>Порез на имовину,остали порези,накнаде за коришћење заштићеног природног добра,накнаде за коришћење грађевинског земљишта и сл.</t>
  </si>
  <si>
    <t>05 Број:40-11918/2014</t>
  </si>
  <si>
    <t xml:space="preserve">Датум: 28.07.2015.године                                                                                                                                                  </t>
  </si>
  <si>
    <t xml:space="preserve">Датум: 28.07.2015.године                                                                                                                                                 </t>
  </si>
  <si>
    <t>Датум: 28.07.2015.године</t>
  </si>
  <si>
    <t>28.07.2015.године</t>
  </si>
  <si>
    <t>ПОЗИЦИЈА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</si>
  <si>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</si>
  <si>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</si>
  <si>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</si>
  <si>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</si>
  <si>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</si>
  <si>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ВРСТА ПРОИЗВОДА И УСЛУГЕ</t>
  </si>
  <si>
    <t>Индекс</t>
  </si>
  <si>
    <t xml:space="preserve">  </t>
  </si>
  <si>
    <t>Р. Бр.</t>
  </si>
  <si>
    <t>Р. бр.</t>
  </si>
  <si>
    <t>Позиција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</si>
  <si>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</si>
  <si>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</si>
  <si>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</si>
  <si>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</si>
  <si>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</si>
  <si>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</si>
  <si>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</si>
  <si>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</si>
  <si>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</si>
  <si>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</si>
  <si>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</si>
  <si>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</si>
  <si>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Цена у динарима по јединици мере за текућу годину</t>
  </si>
  <si>
    <t>дец. текуће године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</si>
  <si>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</si>
  <si>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</si>
  <si>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</si>
  <si>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</si>
  <si>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</si>
  <si>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</si>
  <si>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</si>
  <si>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</si>
  <si>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</si>
  <si>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</si>
  <si>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</si>
  <si>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</si>
  <si>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</si>
  <si>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</si>
  <si>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</si>
  <si>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</si>
  <si>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</si>
  <si>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</si>
  <si>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</si>
  <si>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</si>
  <si>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</si>
  <si>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</si>
  <si>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</si>
  <si>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</si>
  <si>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</si>
  <si>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</si>
  <si>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</si>
  <si>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</si>
  <si>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</si>
  <si>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</si>
  <si>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</si>
  <si>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</si>
  <si>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</si>
  <si>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</si>
  <si>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</si>
  <si>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</si>
  <si>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</si>
  <si>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</si>
  <si>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</si>
  <si>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</si>
  <si>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</si>
  <si>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</si>
  <si>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</si>
  <si>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</si>
  <si>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 xml:space="preserve">КРЕТАЊЕ ЦЕНА ПРОИЗВОДА И УСЛУГА </t>
  </si>
  <si>
    <t>децембар претходне године</t>
  </si>
  <si>
    <t>дец. претходне године</t>
  </si>
  <si>
    <t>СРЕДСТВА ЗА ПОСЕБНЕ НАМЕНЕ</t>
  </si>
  <si>
    <t>Остало</t>
  </si>
  <si>
    <t xml:space="preserve">КРЕДИТНА ЗАДУЖЕНОСТ </t>
  </si>
  <si>
    <t xml:space="preserve">М.П. </t>
  </si>
  <si>
    <t xml:space="preserve">            Oвлашћено лице ______________________</t>
  </si>
  <si>
    <t>Oвлашћено лице: ___________________________</t>
  </si>
  <si>
    <t>Домаћи кредитор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</si>
  <si>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</si>
  <si>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</si>
  <si>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</si>
  <si>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</si>
  <si>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</si>
  <si>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</si>
  <si>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</si>
  <si>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</si>
  <si>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</si>
  <si>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</si>
  <si>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Група рачуна, рачун</t>
  </si>
  <si>
    <t>П О З И Ц И Ј А</t>
  </si>
  <si>
    <t>АКТИВА</t>
  </si>
  <si>
    <t>012</t>
  </si>
  <si>
    <t>14</t>
  </si>
  <si>
    <t>24</t>
  </si>
  <si>
    <t>29</t>
  </si>
  <si>
    <t>ПАСИВА</t>
  </si>
  <si>
    <t xml:space="preserve">План 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</si>
  <si>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</si>
  <si>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</si>
  <si>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</si>
  <si>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</si>
  <si>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</si>
  <si>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</si>
  <si>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</si>
  <si>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</si>
  <si>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</si>
  <si>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</si>
  <si>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</si>
  <si>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</si>
  <si>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</si>
  <si>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</si>
  <si>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</si>
  <si>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</si>
  <si>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</si>
  <si>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</si>
  <si>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</si>
  <si>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</si>
  <si>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</si>
  <si>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</si>
  <si>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</si>
  <si>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</si>
  <si>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</si>
  <si>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</si>
  <si>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</si>
  <si>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</si>
  <si>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</si>
  <si>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</si>
  <si>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</si>
  <si>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</si>
  <si>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</si>
  <si>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1.1</t>
  </si>
  <si>
    <t>1.2</t>
  </si>
  <si>
    <t>1.3</t>
  </si>
  <si>
    <t>2.1</t>
  </si>
  <si>
    <t>2.2</t>
  </si>
  <si>
    <t>2.3</t>
  </si>
  <si>
    <t>3.1</t>
  </si>
  <si>
    <t>Власнички удели у јавним предузећима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</si>
  <si>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</si>
  <si>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</si>
  <si>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</si>
  <si>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</si>
  <si>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</si>
  <si>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</si>
  <si>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</si>
  <si>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</si>
  <si>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</si>
  <si>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</si>
  <si>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</si>
  <si>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</si>
  <si>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</si>
  <si>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</si>
  <si>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</si>
  <si>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</si>
  <si>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</si>
  <si>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</si>
  <si>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</si>
  <si>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*последњи дан претходног квартала</t>
  </si>
  <si>
    <t>** последњи дан квартала за који се извештај доставља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</si>
  <si>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</si>
  <si>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</si>
  <si>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</si>
  <si>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</si>
  <si>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Веза АОП</t>
  </si>
  <si>
    <t>КРАТКОРЧНИ ФИНАНСИЈСКИ ПЛАСМАНИ</t>
  </si>
  <si>
    <t>018</t>
  </si>
  <si>
    <t>Пласмани сектору становништва</t>
  </si>
  <si>
    <t>Пласмани јавним предузећима</t>
  </si>
  <si>
    <t>Пласмани привредним друштвима</t>
  </si>
  <si>
    <t>1.4</t>
  </si>
  <si>
    <t>Остали пласмани</t>
  </si>
  <si>
    <t>ОСТАЛИ ДУГОРОЧНИ ФИНАНСИЈСКИ ПЛАСМАНИ</t>
  </si>
  <si>
    <t>011</t>
  </si>
  <si>
    <t>2.4</t>
  </si>
  <si>
    <t>УЧЕШЋА У КАПИТАЛУ</t>
  </si>
  <si>
    <t>010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</si>
  <si>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</si>
  <si>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</si>
  <si>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</si>
  <si>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</si>
  <si>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</si>
  <si>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016</t>
  </si>
  <si>
    <t>Потраживања од сектора становништва</t>
  </si>
  <si>
    <t>Потраживања од јавних предузећа</t>
  </si>
  <si>
    <t>Остала потраживања</t>
  </si>
  <si>
    <t>ОСТАЛА ПОТРАЖИВАЊА</t>
  </si>
  <si>
    <t>КРАТКОРОЧНЕ ФИНАНСИЈСКЕ ОБАВЕЗЕ</t>
  </si>
  <si>
    <t>6.2</t>
  </si>
  <si>
    <t>6.3</t>
  </si>
  <si>
    <t>ДУГОРОЧНИ КРЕДИТИ И ОСТАЛЕ ДУГОРОЧНЕ ОБАВЕЗЕ</t>
  </si>
  <si>
    <t>7.2</t>
  </si>
  <si>
    <t>7.3</t>
  </si>
  <si>
    <t>ОБАВЕЗЕ ИЗ ПОСЛОВАЊА</t>
  </si>
  <si>
    <t>Обавезе према сектору становништва</t>
  </si>
  <si>
    <t>Обавезе према јавним предузећима</t>
  </si>
  <si>
    <t xml:space="preserve">Остале обавезе из пословања </t>
  </si>
  <si>
    <t xml:space="preserve">ОСТАЛЕ ОБАВЕЗЕ </t>
  </si>
  <si>
    <t>10.1</t>
  </si>
  <si>
    <t>10.2</t>
  </si>
  <si>
    <t>10.3</t>
  </si>
  <si>
    <t>10.4</t>
  </si>
  <si>
    <t>10.5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</si>
  <si>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</si>
  <si>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</si>
  <si>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</si>
  <si>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</si>
  <si>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</si>
  <si>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</si>
  <si>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019</t>
  </si>
  <si>
    <t>Број запослених на одређено време</t>
  </si>
  <si>
    <t xml:space="preserve">Број запослених на неодређено време 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</si>
  <si>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</si>
  <si>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</si>
  <si>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</si>
  <si>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</si>
  <si>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</si>
  <si>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</si>
  <si>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</si>
  <si>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</si>
  <si>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</si>
  <si>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</si>
  <si>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</si>
  <si>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</si>
  <si>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</si>
  <si>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</si>
  <si>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</si>
  <si>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</si>
  <si>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</si>
  <si>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</si>
  <si>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</si>
  <si>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</si>
  <si>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</si>
  <si>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</si>
  <si>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</si>
  <si>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</si>
  <si>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</si>
  <si>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</si>
  <si>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</si>
  <si>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</si>
  <si>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</si>
  <si>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</si>
  <si>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</si>
  <si>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</si>
  <si>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</si>
  <si>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</si>
  <si>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</si>
  <si>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</si>
  <si>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</si>
  <si>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</si>
  <si>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</si>
  <si>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</si>
  <si>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</si>
  <si>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</si>
  <si>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</si>
  <si>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</si>
  <si>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В. ОДЛОЖЕНА ПОРЕСКА СРЕДСТВА</t>
  </si>
  <si>
    <t>И. НЕГАТИВНЕ КУРСНЕ РАЗЛИКЕ ПО ОСНОВУ ПРЕРАЧУНА ГОТОВИНЕ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</si>
  <si>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</si>
  <si>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</si>
  <si>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</si>
  <si>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</si>
  <si>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</si>
  <si>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</si>
  <si>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</si>
  <si>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 xml:space="preserve">Датум:                                                                                                                                                   </t>
  </si>
  <si>
    <t>Овлашћено лице___________________________</t>
  </si>
  <si>
    <t>Број запослених  по кадровској евиденцији - УКУПНО*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</si>
  <si>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</si>
  <si>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</si>
  <si>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>Плански курс:_______________</t>
  </si>
  <si>
    <t>**Укупно стање кредитне задужености треба да одговара збиру позиција 6.2 и 7.2 - у обрасцу 10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</si>
  <si>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</si>
  <si>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</si>
  <si>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</si>
  <si>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</si>
  <si>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</si>
  <si>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</si>
  <si>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</si>
  <si>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</si>
  <si>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</si>
  <si>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</si>
  <si>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</si>
  <si>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</si>
  <si>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</si>
  <si>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</si>
  <si>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</si>
  <si>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</si>
  <si>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</si>
  <si>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</si>
  <si>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</si>
  <si>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</si>
  <si>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</si>
  <si>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</si>
  <si>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</si>
  <si>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</si>
  <si>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</si>
  <si>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</si>
  <si>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</si>
  <si>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</si>
  <si>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</si>
  <si>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</si>
  <si>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</si>
  <si>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</si>
  <si>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</si>
  <si>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</si>
  <si>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</si>
  <si>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</si>
  <si>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</si>
  <si>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</si>
  <si>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</si>
  <si>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</si>
  <si>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</si>
  <si>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</si>
  <si>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</si>
  <si>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</si>
  <si>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</si>
  <si>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</si>
  <si>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</si>
  <si>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</si>
  <si>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</si>
  <si>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</si>
  <si>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</si>
  <si>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</si>
  <si>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</si>
  <si>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</si>
  <si>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</si>
  <si>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</si>
  <si>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</si>
  <si>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</si>
  <si>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</si>
  <si>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</si>
  <si>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</si>
  <si>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</si>
  <si>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</si>
  <si>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</si>
  <si>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</si>
  <si>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</si>
  <si>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</si>
  <si>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</si>
  <si>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</si>
  <si>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</si>
  <si>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</si>
  <si>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</si>
  <si>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</si>
  <si>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</si>
  <si>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</si>
  <si>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</si>
  <si>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</si>
  <si>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</si>
  <si>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</si>
  <si>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</si>
  <si>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</si>
  <si>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</si>
  <si>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</si>
  <si>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</si>
  <si>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</si>
  <si>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у 000 динара</t>
  </si>
  <si>
    <t>А. УПИСАНИ А НЕУПЛАЋЕНИ КАПИТАЛ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</si>
  <si>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</si>
  <si>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</si>
  <si>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</si>
  <si>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</si>
  <si>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</si>
  <si>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</si>
  <si>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</si>
  <si>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</si>
  <si>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</si>
  <si>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</si>
  <si>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</si>
  <si>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</si>
  <si>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</si>
  <si>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</si>
  <si>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</si>
  <si>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</si>
  <si>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</si>
  <si>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</si>
  <si>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</si>
  <si>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</si>
  <si>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</si>
  <si>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</si>
  <si>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</si>
  <si>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</si>
  <si>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</si>
  <si>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</si>
  <si>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</si>
  <si>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</si>
  <si>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</si>
  <si>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</si>
  <si>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8. Аванси за некретнине, постројења и опрему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</si>
  <si>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</si>
  <si>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</si>
  <si>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</si>
  <si>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</si>
  <si>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</si>
  <si>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</si>
  <si>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</si>
  <si>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</si>
  <si>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</si>
  <si>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</si>
  <si>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</si>
  <si>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</si>
  <si>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</si>
  <si>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</si>
  <si>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</si>
  <si>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</si>
  <si>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</si>
  <si>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</si>
  <si>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</si>
  <si>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</si>
  <si>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</si>
  <si>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</si>
  <si>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</si>
  <si>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</si>
  <si>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</si>
  <si>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</si>
  <si>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</si>
  <si>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</si>
  <si>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</si>
  <si>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</si>
  <si>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</si>
  <si>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</si>
  <si>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</si>
  <si>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</si>
  <si>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</si>
  <si>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</si>
  <si>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</si>
  <si>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</si>
  <si>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</si>
  <si>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</si>
  <si>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</si>
  <si>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</si>
  <si>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</si>
  <si>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</si>
  <si>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</si>
  <si>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</si>
  <si>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</si>
  <si>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</si>
  <si>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</si>
  <si>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</si>
  <si>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</si>
  <si>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</si>
  <si>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</si>
  <si>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</si>
  <si>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</si>
  <si>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</si>
  <si>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</si>
  <si>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</si>
  <si>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</si>
  <si>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</si>
  <si>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</si>
  <si>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</si>
  <si>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</si>
  <si>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</si>
  <si>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</si>
  <si>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</si>
  <si>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</si>
  <si>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</si>
  <si>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</si>
  <si>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</si>
  <si>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</si>
  <si>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</si>
  <si>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</si>
  <si>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</si>
  <si>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</si>
  <si>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</si>
  <si>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</si>
  <si>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</si>
  <si>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</si>
  <si>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</si>
  <si>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</si>
  <si>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</si>
  <si>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</si>
  <si>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</si>
  <si>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</si>
  <si>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</si>
  <si>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</si>
  <si>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</si>
  <si>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</si>
  <si>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</si>
  <si>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</si>
  <si>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</si>
  <si>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</si>
  <si>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</si>
  <si>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</si>
  <si>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</si>
  <si>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</si>
  <si>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</si>
  <si>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</si>
  <si>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</si>
  <si>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</si>
  <si>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</si>
  <si>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</si>
  <si>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</si>
  <si>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</si>
  <si>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</si>
  <si>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</si>
  <si>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</si>
  <si>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</si>
  <si>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</si>
  <si>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</si>
  <si>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</si>
  <si>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</si>
  <si>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</si>
  <si>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</si>
  <si>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</si>
  <si>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</si>
  <si>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</si>
  <si>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</si>
  <si>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</si>
  <si>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</si>
  <si>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</si>
  <si>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</si>
  <si>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</si>
  <si>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</si>
  <si>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</si>
  <si>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</si>
  <si>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</si>
  <si>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</si>
  <si>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</si>
  <si>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</si>
  <si>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</si>
  <si>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</si>
  <si>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</si>
  <si>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</si>
  <si>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</si>
  <si>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</si>
  <si>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</si>
  <si>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</si>
  <si>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</si>
  <si>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</si>
  <si>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</si>
  <si>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</si>
  <si>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</si>
  <si>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</si>
  <si>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</si>
  <si>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</si>
  <si>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</si>
  <si>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</si>
  <si>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</si>
  <si>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</si>
  <si>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</si>
  <si>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</si>
  <si>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</si>
  <si>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</si>
  <si>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</si>
  <si>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</si>
  <si>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</si>
  <si>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</si>
  <si>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</si>
  <si>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</si>
  <si>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</si>
  <si>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</si>
  <si>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</si>
  <si>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</si>
  <si>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</si>
  <si>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</si>
  <si>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</si>
  <si>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</si>
  <si>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</si>
  <si>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</si>
  <si>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</si>
  <si>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</si>
  <si>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</si>
  <si>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</si>
  <si>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</si>
  <si>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</si>
  <si>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</si>
  <si>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</si>
  <si>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</si>
  <si>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</si>
  <si>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</si>
  <si>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</si>
  <si>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</si>
  <si>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</si>
  <si>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</si>
  <si>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</si>
  <si>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</si>
  <si>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</si>
  <si>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</si>
  <si>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</si>
  <si>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</si>
  <si>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</si>
  <si>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</si>
  <si>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</si>
  <si>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</si>
  <si>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</si>
  <si>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</si>
  <si>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</si>
  <si>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</si>
  <si>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</si>
  <si>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</si>
  <si>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</si>
  <si>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</si>
  <si>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</si>
  <si>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</si>
  <si>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</si>
  <si>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</si>
  <si>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</si>
  <si>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</si>
  <si>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</si>
  <si>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</si>
  <si>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</si>
  <si>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</si>
  <si>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</si>
  <si>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</si>
  <si>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</si>
  <si>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</si>
  <si>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</si>
  <si>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</si>
  <si>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</si>
  <si>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</si>
  <si>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</si>
  <si>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</si>
  <si>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</si>
  <si>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</si>
  <si>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</si>
  <si>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</si>
  <si>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</si>
  <si>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</si>
  <si>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</si>
  <si>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</si>
  <si>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</si>
  <si>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</si>
  <si>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</si>
  <si>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</si>
  <si>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</si>
  <si>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</si>
  <si>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</si>
  <si>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</si>
  <si>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</si>
  <si>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</si>
  <si>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</si>
  <si>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</si>
  <si>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</si>
  <si>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</si>
  <si>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</si>
  <si>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</si>
  <si>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</si>
  <si>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</si>
  <si>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</si>
  <si>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</si>
  <si>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</si>
  <si>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</si>
  <si>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</si>
  <si>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</si>
  <si>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</si>
  <si>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</si>
  <si>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</si>
  <si>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</si>
  <si>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</si>
  <si>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</si>
  <si>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</si>
  <si>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</si>
  <si>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</si>
  <si>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</si>
  <si>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</si>
  <si>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</si>
  <si>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</si>
  <si>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</si>
  <si>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</si>
  <si>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</si>
  <si>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</si>
  <si>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</si>
  <si>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</si>
  <si>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</si>
  <si>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</si>
  <si>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</si>
  <si>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</si>
  <si>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</si>
  <si>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</si>
  <si>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</si>
  <si>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</si>
  <si>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</si>
  <si>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</si>
  <si>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</si>
  <si>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</si>
  <si>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</si>
  <si>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</si>
  <si>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</si>
  <si>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</si>
  <si>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</si>
  <si>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</si>
  <si>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</si>
  <si>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</si>
  <si>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</si>
  <si>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</si>
  <si>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Бруто</t>
  </si>
  <si>
    <t>Исправка вредности</t>
  </si>
  <si>
    <t>Нето</t>
  </si>
  <si>
    <t>6 
(4-5)</t>
  </si>
  <si>
    <t>0063;0064;0065;0067</t>
  </si>
  <si>
    <t>0028;0029;0030;0033;0035;0036</t>
  </si>
  <si>
    <t>0025;0026;0027</t>
  </si>
  <si>
    <t>ПОТРАЖИВАЊА ЗА ПРОДАТЕ ПРОИЗВОДЕ, РОБУ И УСЛУГЕ И ДАТИ АВАНСИ</t>
  </si>
  <si>
    <t>0009;0018;0023;0037;0038;0040;0050;0052;0054;0056;0058</t>
  </si>
  <si>
    <t xml:space="preserve">Потраживања од привредних друштава </t>
  </si>
  <si>
    <t>Остала потраживања за продате производе, робу и услуге и дате авансе</t>
  </si>
  <si>
    <t>0039;0041;0059;0060;0070</t>
  </si>
  <si>
    <t>Потраживања од државних органа и организација и јединица локалне самоуправе</t>
  </si>
  <si>
    <t>0444;0445;0446;0449</t>
  </si>
  <si>
    <t>Примљени кредити и зајмови од привредних друштава</t>
  </si>
  <si>
    <t>Примљени кредити и зајмови од финансијских институција</t>
  </si>
  <si>
    <t>Остали примљени кредити и зајмови</t>
  </si>
  <si>
    <t>6.4</t>
  </si>
  <si>
    <t>Обавезе по краткорочним хартијама од вредности</t>
  </si>
  <si>
    <t>0434;0435;0437;0439;0440</t>
  </si>
  <si>
    <t>Остали примљени кредити и зајмови и дугорочне обавезе</t>
  </si>
  <si>
    <t>ОСНОВНИ КАПИТАЛ</t>
  </si>
  <si>
    <t>0403;0404;0405;0406;0407;0408;0410</t>
  </si>
  <si>
    <t>Основни капитал у власништву републичких органа и организација</t>
  </si>
  <si>
    <t>Основни капитал у власништву јединица локалне самоуправе и аутономне покрајине</t>
  </si>
  <si>
    <t>Основни капитал у власништву осталих оснивача</t>
  </si>
  <si>
    <t>0450;0452;0454;0456;0458</t>
  </si>
  <si>
    <t xml:space="preserve">Обавезе према привредним друштвима </t>
  </si>
  <si>
    <t>0459;0460;0461;0462</t>
  </si>
  <si>
    <t>Обавезе према привредним друштвима</t>
  </si>
  <si>
    <t xml:space="preserve">Обавезе према републичким органима и организацијама и јединицама локалне самоуправе </t>
  </si>
  <si>
    <t>Остале обавезе</t>
  </si>
  <si>
    <t>Редни број</t>
  </si>
  <si>
    <t>Прималац</t>
  </si>
  <si>
    <t>Намена</t>
  </si>
  <si>
    <t>Износ</t>
  </si>
  <si>
    <t>Остали приходи из буџета</t>
  </si>
  <si>
    <t>СУБВЕНЦИЈЕ И ОСТАЛИ ПРИХОДИ ИЗ БУЏЕТА</t>
  </si>
  <si>
    <t>Пренето из буџета</t>
  </si>
  <si>
    <t>Реализовано</t>
  </si>
  <si>
    <t>Субвенције</t>
  </si>
  <si>
    <t>Приход</t>
  </si>
  <si>
    <t>I квартал</t>
  </si>
  <si>
    <t>II квартал</t>
  </si>
  <si>
    <t>III квартал</t>
  </si>
  <si>
    <t>IV квартал</t>
  </si>
  <si>
    <t>Укупно</t>
  </si>
  <si>
    <t>М.П.</t>
  </si>
  <si>
    <t>Овлашћено лице: ____________________________________</t>
  </si>
  <si>
    <t>Приходи од премија, субвенција, дотација, регреса, компензација и повраћаја пореских дажбина</t>
  </si>
  <si>
    <t>Приходи по основу условљених донација</t>
  </si>
  <si>
    <t xml:space="preserve">Неутрошено </t>
  </si>
  <si>
    <t>4 (2-3)</t>
  </si>
  <si>
    <t>УКУПНО</t>
  </si>
  <si>
    <t>Уговорени износ кредита</t>
  </si>
  <si>
    <t>Стање на дан 31.12.2014. године*</t>
  </si>
  <si>
    <t>Нето добит</t>
  </si>
  <si>
    <t>Износ уплаћен у буџет по основу добити из претходне године</t>
  </si>
  <si>
    <t>Правни основ</t>
  </si>
  <si>
    <t>Пословна година</t>
  </si>
  <si>
    <t>Износ уплаћен у буџет по основу добити из претходних година (нераспоређена добит)</t>
  </si>
  <si>
    <t>Датум уплате</t>
  </si>
  <si>
    <t>Година уплате у буџет</t>
  </si>
  <si>
    <t xml:space="preserve"> 2014*</t>
  </si>
  <si>
    <t>* претходна година</t>
  </si>
  <si>
    <t>НЕТО ДОБИТ - претходне уплате</t>
  </si>
  <si>
    <t>НЕТО ДОБИТ - план уплате у текућој години</t>
  </si>
  <si>
    <t>Нето добит у претходној години</t>
  </si>
  <si>
    <t>Планирана динамика уплате у текућој години</t>
  </si>
  <si>
    <t>Планирани износ уплате нераспоређене добити</t>
  </si>
  <si>
    <t>Укупно уплаћено у буџет 
10=4+7</t>
  </si>
  <si>
    <t>Правни основ (број одлуке Владе)</t>
  </si>
  <si>
    <t>Планирани износ уплате нето добити из претходне године</t>
  </si>
  <si>
    <t>Укупно 
6=2+4</t>
  </si>
  <si>
    <t>Образац 7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</si>
  <si>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</si>
  <si>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</si>
  <si>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</si>
  <si>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</si>
  <si>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</si>
  <si>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</si>
  <si>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</si>
  <si>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</si>
  <si>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1Б</t>
  </si>
  <si>
    <t>Образац 1</t>
  </si>
  <si>
    <t>ИЗВЕШТАЈ О ИНВЕСТИЦИЈАМА</t>
  </si>
  <si>
    <t>Из сопствених средстава (динарских и девизних)</t>
  </si>
  <si>
    <t>Из удружених средстава (домаћих и страних суинвеститора)</t>
  </si>
  <si>
    <t>Из средстава државних органа и органа локалне самоуправе</t>
  </si>
  <si>
    <t>ВРЕМЕНСКА РАЗГРАНИЧЕЊА ИЗМЕЂУ ИСПЛАТА ЗА ИНВЕСТИЦИЈЕ И ОСТВАРЕНИХ ИНВЕСТИЦИЈА*</t>
  </si>
  <si>
    <t>Исплаћено за инвестиције у основне фондове у извештајном периоду</t>
  </si>
  <si>
    <t>од тога: за извршење радова и набавке</t>
  </si>
  <si>
    <t>Извршени а неплаћени радови у току извештајног периода</t>
  </si>
  <si>
    <t>Вредност основних фондова произведених и задржаних за сопствену употребу у извештајном периоду</t>
  </si>
  <si>
    <t>Вредност основних фондова стечених трампом (компензацијом) у извештајном периоду</t>
  </si>
  <si>
    <t>Вредност основних фондова примљених као капитални трансфер у натури (хуманитарна помоћ, донације и др.)</t>
  </si>
  <si>
    <t>*ВРЕМЕНСКА РАЗГРАНИЧЕЊА ИЗМЕЂУ ИСПЛАТА ЗА ИНВЕСТИЦИЈЕ И ОСТВАРЕНИХ ИНВЕСТИЦИЈА СА СТАЊЕМ КРАЈЕМ ИЗВЕШТАЈНОГ ПЕРИОДА Приказује однос између извршених исплата у извештајној години и вредности физички остварених инвестиција у истом периоду,  уз временско разграничење на које се те исплате,  односно физички остварене инвестиције односе . Вредност физички остварених инвестиција током периода представља вредност ефективно извршене изградње, израде или набавке објеката, опреме и осталог,  без обзира на то да ли су завршене и да ли је извршена њихова исплата. Вредност набављеног инвестиционог добра обухвата цену произвођача, трговинску маржу, таксе, транспортне трошкове трошкове монтаже ,као и трошкове за израду студија,пројеката,инвестиционих елабората,експертиза ,технички преглед и трошкове преноса власништва. Порез на додату вредност (ПДВ) није укључен у ову вредност, осим у случају када пословни субјект нема права на одбитак претходног пореза.</t>
  </si>
  <si>
    <t>Образац 11</t>
  </si>
  <si>
    <t>претходна година</t>
  </si>
  <si>
    <t>план за текућу годину</t>
  </si>
  <si>
    <t>Гаранција државе
Да/Не</t>
  </si>
  <si>
    <t>Износ неутрошених средстава из ранијих година (у односу на претходну)</t>
  </si>
  <si>
    <t>Број ангажованих по основу уговора (рад ван радног односа)</t>
  </si>
  <si>
    <t>Остали приходи из буџета*</t>
  </si>
  <si>
    <t>Индекс реализације
  I квартал/план текућа година</t>
  </si>
  <si>
    <t>Индекс реализације
 II квартал/план текућа година</t>
  </si>
  <si>
    <t>Индекс реализације 
III квартал/план текућа година</t>
  </si>
  <si>
    <t>Индекс реализације 
IV квартал/план текућа година</t>
  </si>
  <si>
    <r>
      <t>Извршене исплате за инвестиције у основне фондове</t>
    </r>
    <r>
      <rPr>
        <vertAlign val="superscript"/>
        <sz val="11"/>
        <rFont val="Times New Roman"/>
        <family val="1"/>
      </rPr>
      <t>1</t>
    </r>
  </si>
  <si>
    <r>
      <t>Искоришћени финансијски кредити код домаћих и иностраних кредитора</t>
    </r>
    <r>
      <rPr>
        <vertAlign val="superscript"/>
        <sz val="11"/>
        <rFont val="Times New Roman"/>
        <family val="1"/>
      </rPr>
      <t>2</t>
    </r>
  </si>
  <si>
    <r>
      <t xml:space="preserve">1 </t>
    </r>
    <r>
      <rPr>
        <sz val="11"/>
        <rFont val="Times New Roman"/>
        <family val="1"/>
      </rPr>
      <t xml:space="preserve">ИЗВРШЕНЕ ИСПЛАТЕ ЗА ИНВЕСТИЦИЈЕ У ОСНОВНЕ ФОНДОВЕ приказује новчана улагања у основне фондове (у готовом новцу, чеком,вирманом или другим налогом ) у току године, без обзира на то када је извршена њихова изградња , израда или набавка. Исплатама се обухватају и отплате комерцијалних кредита и финансијског лизинга искоришћених у току године, као и исплаћене курсне разлике у текућој години, без обзира на то када су настале. Исплате из сопствених средстава обухватају динарска и девизна средства непосредног инвеститора : средства издвојена за амортизацију , средства буџета пренета  на рачун инвеститора и друга сопствена средства. Исплате из удружених средстава обухватају динарска и девизна средства домаћих и страних суинвеститора, као и физичких лица , удружена са средствима непосредног инвеститора на основу заједничког улагања. Исплате из кредита обухватају банкарске и финансијске кредите, као и финансијске кредите непосредно уговорене са иностраним фирмама. Исплате из средстава државних органа и јединица органа локалне самоуправе обухватају кредите добијене од државних органа и јединица органа локалне самоуправе, уговорене посредством банке или непосредно са или без обавезе враћања. 
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Обухватити само исплате извршене током извештајног периода (без пренетог салда, сторна и прекњижавања и без остварених али неплаћених инвестиција). У исплате за инвестиције укључују се курсне разлике које су плаћене у извештајном периоду и раније. Исплате за инвестиције не обухватају закуп опреме, објеката и сл. (оперативни лизинг), као ни ревалоризацију инвестиција.</t>
    </r>
  </si>
  <si>
    <t>Образац 1А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</si>
  <si>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</si>
  <si>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</si>
  <si>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</si>
  <si>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</si>
  <si>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</si>
  <si>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                Овлашћено лице: ___________________________________</t>
  </si>
  <si>
    <t xml:space="preserve">                                            Овлашћено лице: ___________________________________</t>
  </si>
  <si>
    <t>Овлашћено лице: ___________________________</t>
  </si>
  <si>
    <t xml:space="preserve">                               Овлашћено лице: ____________________________________</t>
  </si>
  <si>
    <t xml:space="preserve">                                                    Овлашћено лице: ____________________________________</t>
  </si>
  <si>
    <t>Овлашћено лице: ______________________________</t>
  </si>
  <si>
    <t xml:space="preserve">                                                                                              М.П.</t>
  </si>
  <si>
    <t xml:space="preserve">                                  Овлашћено лице: _______________________________</t>
  </si>
  <si>
    <t>ж</t>
  </si>
  <si>
    <t>Oвлашћено лице: __________________________</t>
  </si>
  <si>
    <t>Предузеће: Парк  Палић доо</t>
  </si>
  <si>
    <t>Матични број: 20564873</t>
  </si>
  <si>
    <t>Предузеће: Парк Палић доо</t>
  </si>
  <si>
    <t>Реализација 
01.01-31.12.2014.      Претходна година</t>
  </si>
  <si>
    <t>План за
01.01-31.12.2015.             Текућа година</t>
  </si>
  <si>
    <t xml:space="preserve">Индекс 
 период 30.06.15/ план текућа година </t>
  </si>
  <si>
    <t>Индекс период 30.06.15 / програм текућа година</t>
  </si>
  <si>
    <t xml:space="preserve">Стање на дан 
31.12.2014.
</t>
  </si>
  <si>
    <t xml:space="preserve">Планирано стање 
на дан 31.12.2015. </t>
  </si>
  <si>
    <t>БИЛАНС СТАЊА  на дан 30.06.2015</t>
  </si>
  <si>
    <t>период 30.06.2015</t>
  </si>
  <si>
    <t>Стање на дан 30.06.2015. године**</t>
  </si>
  <si>
    <t>Закуп површине јавне намене за постављање мањих монтажних објеката -киоск  ( месечно по м2)  I зона</t>
  </si>
  <si>
    <t>Закуп површине јавне намене за постављање мањих монтажних објеката -киоск  ( месечно по м2) II зона</t>
  </si>
  <si>
    <t>Закуп површине јавне намене за постављање уређаја за обаѕљање делатности (тезге, аутићи, спортске справе и реквизити, сталци за држање робе огласни панои,замрзивачи,апарати за печење кокица, продају сладоледа и сл. ( месечно по уређају)  I зона</t>
  </si>
  <si>
    <t>Закуп површине јавне намене за постављање уређаја за обаѕљање делатности (тезге, аутићи, спортске справе и реквизити, сталци за држање робе огласни панои,замрзивачи,апарати за печење кокица, продају сладоледа и сл. ( месечно по уређају)  II зона</t>
  </si>
  <si>
    <t>Закуп површине јавне намене за постављање уређаја ван киоска (месечно по комаду)</t>
  </si>
  <si>
    <t>Закуп површине јавне намене за постављање рикши (месечно по комаду)</t>
  </si>
  <si>
    <t>Закуп површине јавне намене за постављање бицикли (месечно по комаду)</t>
  </si>
  <si>
    <t xml:space="preserve">Закуп површине јавне намене за постављање столова и солица I зона ( месечно по м2), </t>
  </si>
  <si>
    <t xml:space="preserve">Закуп површине јавне намене за постављање столова и солица II зона ( месечно по м2), </t>
  </si>
  <si>
    <t>Закуп површине јавне намене за постављање привремених објеката за одржавање забаве и других представа и приредби (дневно по м2)</t>
  </si>
  <si>
    <t>Закуп површине јавне намене за продају производа (дневно по м2)</t>
  </si>
  <si>
    <t>Закуп површине јавне намене за  мини сајмове и изложбе из области културе (дневно по м2)</t>
  </si>
  <si>
    <t>Закуп површине јавне намене за одржавање концерата и сл. догађаја (дневно по м2)</t>
  </si>
  <si>
    <t>Закуп површине јавне намене за постављање бине за одржавање концерата и сл. догађаја (дневно по комаду)</t>
  </si>
  <si>
    <t>Закуп површине јавне намене за постављање уређаја за   обављање делатности (шанкова,фрижидери,замрзивачи и сл) (дневно по комаду)</t>
  </si>
  <si>
    <t>Закуп површине јавне намене за одржавање јавних манифестација које нису посебно наведене (дневно по м2)</t>
  </si>
  <si>
    <t>Закуп површине јавне намене за постављање инвентара за обављање угоститељских услуга (постављање столова,столицаи шатора ( дневно по м2)</t>
  </si>
  <si>
    <t>Закуп површине јавне намене за постављање огласних паноа,билборда исл.(дневно по м2)</t>
  </si>
  <si>
    <t>Закуп површине јавне намене за рекламних штандова и сл.(дневно по комаду)</t>
  </si>
  <si>
    <t>Закуп површине јавне намене за држање и коришћење чамаца и сплавова мна води (годшње по комаду)</t>
  </si>
  <si>
    <t>Закуп површине јавне намене за држање ресторана и других угоститељских и забаних објеката на води        ( такса годишње по м2)</t>
  </si>
  <si>
    <t>Закуп површине јавне намене за коришћење такси стајалишта  (годишње по возилу)</t>
  </si>
  <si>
    <t>Закуп површине јавне намене за паркирање друмских моторних возила (дневно по паркинг месту)</t>
  </si>
  <si>
    <t>Закуп површине јавне намене за кампове,за постављање шатора или других објеката ( дневно по м2)</t>
  </si>
  <si>
    <t>Закуп површине јавне намене за коришћење обале у пословне сврхе (дневно по м2)</t>
  </si>
  <si>
    <t>Закуп површине јавне намене за постављање грађевинског материјала  при изградњи објеката (дневно по м2)</t>
  </si>
  <si>
    <t>Закуп површине јавне намене за постављање грађевинског материјала  при извођењу радова који изискују раскопавање коловоза и тротоара  (дневно по м2)</t>
  </si>
  <si>
    <t>Закуп површине јавне намене за време манифестације Првомајски уранак за обављање делатности: продаја домаће радиности, производи од стакла,керамике,гипса и месинга, сувенири и сл  (цена по м2 за све дане трајања манифестације)</t>
  </si>
  <si>
    <t>Закуп површине јавне намене за време манифестације Првомајски уранак за обављање делатности: продаја старог заната,производа од пластике и сл (цена по м2 за све дане трајања манифестације)</t>
  </si>
  <si>
    <t>Закуп површине јавне намене за време манифестације Првомајски уранак за обављање делатности: продаја комерцијаних производа, обуће и сл (цена по м2 за све дане трајања манифестације)</t>
  </si>
  <si>
    <t>Закуп површине јавне намене за време манифестације Првомајски уранак за обављање делатности: продаја производа од текстила и сл (цен по м2 за све дане трајања манифестације)</t>
  </si>
  <si>
    <t>Закуп површине јавне намене за време манифестације Првомајски уранак за обављање делатности: продаја кожна галантерија,аксесоара  (цена по м2 за све дане трајања манифестације)</t>
  </si>
  <si>
    <t>Закуп површине јавне намене за време манифестације Првомајски уранак за обављање делатности: продаја кожних јакни  (цен по м2 за све дане трајања манифестације)</t>
  </si>
  <si>
    <t>Закуп површине јавне намене за време манифестације Првомајски уранак за обављање делатности: продаја опреме за кућне љубимце  (цен по м2 за све дане трајања манифестације)</t>
  </si>
  <si>
    <t>Закуп површине јавне намене за време манифестације Првомајски уранак за обављање делатности: продаја козметике  и шминке (цена по м2 за све дане трајања манифестације)</t>
  </si>
  <si>
    <t>Закуп површине јавне намене за време манифестације Првомајски уранак за обављање делатности: продаја природне и биљне хране, производи од биљака и сл. (цена по м2 за све дане трајања манифестације)</t>
  </si>
  <si>
    <t>Закуп површине јавне намене за време манифестације Првомајски уранак за обављање делатности: продаја прехрамбених производа  (цена по м2 за све дане трајања манифестације)</t>
  </si>
  <si>
    <t>Одлука Скупштине Друштва број: 16/2015 којом се износ од 126.421 задржава као нераспоређена добит у циљу несметаног обављања пословних активности и очувања финансијске стабилности Друштва</t>
  </si>
  <si>
    <t>период  01.04-30.06.15.</t>
  </si>
  <si>
    <t>период 01.04-30.06.2015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</si>
</sst>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_);\(#,##0.0\)"/>
    <numFmt numFmtId="181" formatCode="dd/mm/yyyy/"/>
    <numFmt numFmtId="182" formatCode="###########"/>
    <numFmt numFmtId="183" formatCode="[$-81A]d\.\ mmmm\ yyyy"/>
    <numFmt numFmtId="184" formatCode="[$-241A]d\.\ mmmm\ yyyy"/>
  </numFmts>
  <fonts count="6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trike/>
      <sz val="12"/>
      <color indexed="8"/>
      <name val="Times New Roman"/>
      <family val="1"/>
    </font>
    <font>
      <sz val="14"/>
      <name val="Arial"/>
      <family val="2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81" fontId="1" fillId="0" borderId="0" xfId="0" applyNumberFormat="1" applyFont="1" applyBorder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49" fontId="11" fillId="32" borderId="10" xfId="57" applyNumberFormat="1" applyFont="1" applyFill="1" applyBorder="1" applyAlignment="1">
      <alignment horizontal="center"/>
      <protection/>
    </xf>
    <xf numFmtId="0" fontId="11" fillId="32" borderId="10" xfId="57" applyFont="1" applyFill="1" applyBorder="1" applyAlignment="1">
      <alignment horizontal="left" vertical="center" wrapText="1"/>
      <protection/>
    </xf>
    <xf numFmtId="49" fontId="11" fillId="32" borderId="10" xfId="57" applyNumberFormat="1" applyFont="1" applyFill="1" applyBorder="1" applyAlignment="1">
      <alignment horizontal="center" vertical="center" wrapText="1"/>
      <protection/>
    </xf>
    <xf numFmtId="0" fontId="11" fillId="32" borderId="10" xfId="57" applyFont="1" applyFill="1" applyBorder="1" applyAlignment="1">
      <alignment/>
      <protection/>
    </xf>
    <xf numFmtId="0" fontId="11" fillId="32" borderId="10" xfId="57" applyFont="1" applyFill="1" applyBorder="1" applyAlignment="1">
      <alignment horizontal="left" wrapText="1"/>
      <protection/>
    </xf>
    <xf numFmtId="0" fontId="11" fillId="32" borderId="10" xfId="57" applyFont="1" applyFill="1" applyBorder="1" applyAlignment="1">
      <alignment horizontal="left"/>
      <protection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11" fillId="32" borderId="10" xfId="57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left" indent="3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0" xfId="0" applyFont="1" applyBorder="1" applyAlignment="1">
      <alignment horizontal="left" indent="3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10" xfId="0" applyFont="1" applyBorder="1" applyAlignment="1">
      <alignment horizontal="left" indent="2"/>
    </xf>
    <xf numFmtId="0" fontId="17" fillId="0" borderId="14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3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 quotePrefix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0" fontId="9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 wrapText="1"/>
    </xf>
    <xf numFmtId="49" fontId="2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wrapText="1"/>
    </xf>
    <xf numFmtId="0" fontId="11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57" applyFont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wrapText="1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3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4" fontId="11" fillId="0" borderId="10" xfId="0" applyNumberFormat="1" applyFont="1" applyBorder="1" applyAlignment="1">
      <alignment/>
    </xf>
    <xf numFmtId="14" fontId="11" fillId="0" borderId="10" xfId="0" applyNumberFormat="1" applyFont="1" applyBorder="1" applyAlignment="1">
      <alignment/>
    </xf>
    <xf numFmtId="14" fontId="17" fillId="0" borderId="22" xfId="0" applyNumberFormat="1" applyFont="1" applyBorder="1" applyAlignment="1">
      <alignment horizontal="center"/>
    </xf>
    <xf numFmtId="14" fontId="17" fillId="0" borderId="17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right"/>
    </xf>
    <xf numFmtId="3" fontId="11" fillId="0" borderId="10" xfId="0" applyNumberFormat="1" applyFont="1" applyFill="1" applyBorder="1" applyAlignment="1">
      <alignment horizontal="right" wrapText="1"/>
    </xf>
    <xf numFmtId="3" fontId="11" fillId="0" borderId="11" xfId="0" applyNumberFormat="1" applyFont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 quotePrefix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 vertical="top"/>
    </xf>
    <xf numFmtId="3" fontId="11" fillId="0" borderId="0" xfId="0" applyNumberFormat="1" applyFont="1" applyBorder="1" applyAlignment="1">
      <alignment horizontal="right"/>
    </xf>
    <xf numFmtId="3" fontId="11" fillId="0" borderId="23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4" xfId="0" applyNumberFormat="1" applyFont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10" xfId="0" applyNumberFormat="1" applyFont="1" applyFill="1" applyBorder="1" applyAlignment="1">
      <alignment horizontal="center" wrapText="1"/>
    </xf>
    <xf numFmtId="0" fontId="17" fillId="0" borderId="14" xfId="0" applyFont="1" applyBorder="1" applyAlignment="1">
      <alignment horizontal="right" indent="3"/>
    </xf>
    <xf numFmtId="3" fontId="9" fillId="0" borderId="10" xfId="0" applyNumberFormat="1" applyFont="1" applyFill="1" applyBorder="1" applyAlignment="1" quotePrefix="1">
      <alignment horizontal="center"/>
    </xf>
    <xf numFmtId="3" fontId="1" fillId="0" borderId="10" xfId="0" applyNumberFormat="1" applyFont="1" applyFill="1" applyBorder="1" applyAlignment="1" quotePrefix="1">
      <alignment horizontal="center"/>
    </xf>
    <xf numFmtId="3" fontId="1" fillId="0" borderId="10" xfId="0" applyNumberFormat="1" applyFont="1" applyFill="1" applyBorder="1" applyAlignment="1" quotePrefix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14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2" fontId="5" fillId="0" borderId="24" xfId="0" applyNumberFormat="1" applyFont="1" applyBorder="1" applyAlignment="1">
      <alignment horizontal="center" vertical="center" wrapText="1"/>
    </xf>
    <xf numFmtId="182" fontId="5" fillId="0" borderId="12" xfId="0" applyNumberFormat="1" applyFont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5" fillId="0" borderId="10" xfId="57" applyFont="1" applyBorder="1" applyAlignment="1">
      <alignment horizontal="center" vertical="center" wrapText="1"/>
      <protection/>
    </xf>
    <xf numFmtId="0" fontId="4" fillId="0" borderId="3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0" borderId="12" xfId="0" applyFont="1" applyBorder="1" applyAlignment="1">
      <alignment horizontal="left" vertical="center"/>
    </xf>
    <xf numFmtId="2" fontId="5" fillId="0" borderId="30" xfId="0" applyNumberFormat="1" applyFont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 wrapText="1"/>
    </xf>
    <xf numFmtId="2" fontId="5" fillId="0" borderId="39" xfId="0" applyNumberFormat="1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2" fontId="5" fillId="0" borderId="40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3" fillId="0" borderId="2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43" xfId="0" applyFont="1" applyBorder="1" applyAlignment="1">
      <alignment horizont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17" fillId="0" borderId="44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2" xfId="0" applyFont="1" applyBorder="1" applyAlignment="1">
      <alignment horizontal="left" indent="2"/>
    </xf>
    <xf numFmtId="0" fontId="17" fillId="0" borderId="10" xfId="0" applyFont="1" applyBorder="1" applyAlignment="1">
      <alignment horizontal="left" indent="2"/>
    </xf>
    <xf numFmtId="0" fontId="17" fillId="0" borderId="45" xfId="0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left" indent="3"/>
    </xf>
    <xf numFmtId="0" fontId="17" fillId="0" borderId="21" xfId="0" applyFont="1" applyBorder="1" applyAlignment="1">
      <alignment horizontal="left" indent="3"/>
    </xf>
    <xf numFmtId="0" fontId="17" fillId="0" borderId="51" xfId="0" applyFont="1" applyBorder="1" applyAlignment="1">
      <alignment horizontal="left" indent="3"/>
    </xf>
    <xf numFmtId="0" fontId="17" fillId="0" borderId="52" xfId="0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5" xfId="0" applyFont="1" applyBorder="1" applyAlignment="1">
      <alignment horizontal="center" vertical="center"/>
    </xf>
    <xf numFmtId="0" fontId="17" fillId="0" borderId="36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8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" name="Line 3"/>
        <xdr:cNvSpPr>
          <a:spLocks/>
        </xdr:cNvSpPr>
      </xdr:nvSpPr>
      <xdr:spPr>
        <a:xfrm>
          <a:off x="160972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1609725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0"/>
  <sheetViews>
    <sheetView zoomScale="55" zoomScaleNormal="55" workbookViewId="0" topLeftCell="A61">
      <selection activeCell="B70" sqref="B70"/>
    </sheetView>
  </sheetViews>
  <sheetFormatPr defaultColWidth="9.140625" defaultRowHeight="12.75"/>
  <cols>
    <col min="1" max="1" width="15.8515625" style="2" customWidth="1"/>
    <col min="2" max="2" width="103.00390625" style="2" bestFit="1" customWidth="1"/>
    <col min="3" max="3" width="22.28125" style="2" customWidth="1"/>
    <col min="4" max="4" width="21.28125" style="2" customWidth="1"/>
    <col min="5" max="5" width="22.8515625" style="2" customWidth="1"/>
    <col min="6" max="6" width="19.00390625" style="2" customWidth="1"/>
    <col min="7" max="7" width="17.140625" style="2" customWidth="1"/>
    <col min="8" max="8" width="20.00390625" style="2" customWidth="1"/>
    <col min="9" max="9" width="11.7109375" style="2" customWidth="1"/>
    <col min="10" max="10" width="12.421875" style="2" customWidth="1"/>
    <col min="11" max="11" width="14.421875" style="2" customWidth="1"/>
    <col min="12" max="12" width="11.7109375" style="2" customWidth="1"/>
    <col min="13" max="13" width="12.00390625" style="2" customWidth="1"/>
    <col min="14" max="14" width="14.8515625" style="2" customWidth="1"/>
    <col min="15" max="15" width="9.140625" style="2" customWidth="1"/>
    <col min="16" max="16" width="12.28125" style="2" customWidth="1"/>
    <col min="17" max="17" width="13.421875" style="2" customWidth="1"/>
    <col min="18" max="16384" width="9.140625" style="2" customWidth="1"/>
  </cols>
  <sheetData>
    <row r="1" ht="24" customHeight="1"/>
    <row r="2" ht="24" customHeight="1">
      <c r="H2" s="245" t="s">
        <v>851</v>
      </c>
    </row>
    <row r="3" ht="18.75">
      <c r="A3" s="44" t="s">
        <v>896</v>
      </c>
    </row>
    <row r="4" ht="18.75">
      <c r="A4" s="44" t="s">
        <v>895</v>
      </c>
    </row>
    <row r="5" ht="15.75">
      <c r="A5" s="1"/>
    </row>
    <row r="6" spans="1:8" ht="18.75">
      <c r="A6" s="357" t="s">
        <v>70</v>
      </c>
      <c r="B6" s="357"/>
      <c r="C6" s="357"/>
      <c r="D6" s="357"/>
      <c r="E6" s="357"/>
      <c r="F6" s="357"/>
      <c r="G6" s="357"/>
      <c r="H6" s="357"/>
    </row>
    <row r="7" spans="5:6" ht="15.75" hidden="1">
      <c r="E7" s="5"/>
      <c r="F7" s="5"/>
    </row>
    <row r="8" ht="15.75" hidden="1"/>
    <row r="9" ht="19.5" thickBot="1">
      <c r="H9" s="246" t="s">
        <v>437</v>
      </c>
    </row>
    <row r="10" spans="1:8" ht="44.25" customHeight="1">
      <c r="A10" s="358" t="s">
        <v>169</v>
      </c>
      <c r="B10" s="362" t="s">
        <v>79</v>
      </c>
      <c r="C10" s="362" t="s">
        <v>180</v>
      </c>
      <c r="D10" s="364" t="s">
        <v>897</v>
      </c>
      <c r="E10" s="364" t="s">
        <v>898</v>
      </c>
      <c r="F10" s="366" t="s">
        <v>944</v>
      </c>
      <c r="G10" s="367"/>
      <c r="H10" s="360" t="s">
        <v>899</v>
      </c>
    </row>
    <row r="11" spans="1:8" ht="54.75" customHeight="1">
      <c r="A11" s="359"/>
      <c r="B11" s="363"/>
      <c r="C11" s="368"/>
      <c r="D11" s="365"/>
      <c r="E11" s="365"/>
      <c r="F11" s="91" t="s">
        <v>80</v>
      </c>
      <c r="G11" s="231" t="s">
        <v>147</v>
      </c>
      <c r="H11" s="361"/>
    </row>
    <row r="12" spans="1:8" s="45" customFormat="1" ht="21" customHeight="1">
      <c r="A12" s="232">
        <v>1</v>
      </c>
      <c r="B12" s="65">
        <v>2</v>
      </c>
      <c r="C12" s="65">
        <v>3</v>
      </c>
      <c r="D12" s="65">
        <v>4</v>
      </c>
      <c r="E12" s="65">
        <v>5</v>
      </c>
      <c r="F12" s="65">
        <v>6</v>
      </c>
      <c r="G12" s="65">
        <v>7</v>
      </c>
      <c r="H12" s="81">
        <v>8</v>
      </c>
    </row>
    <row r="13" spans="1:8" s="66" customFormat="1" ht="18.75">
      <c r="A13" s="233"/>
      <c r="B13" s="234" t="s">
        <v>352</v>
      </c>
      <c r="C13" s="235"/>
      <c r="D13" s="65"/>
      <c r="E13" s="65"/>
      <c r="F13" s="65"/>
      <c r="G13" s="65"/>
      <c r="H13" s="81"/>
    </row>
    <row r="14" spans="1:8" s="67" customFormat="1" ht="56.25">
      <c r="A14" s="233" t="s">
        <v>353</v>
      </c>
      <c r="B14" s="234" t="s">
        <v>354</v>
      </c>
      <c r="C14" s="235">
        <v>1001</v>
      </c>
      <c r="D14" s="312">
        <v>74671</v>
      </c>
      <c r="E14" s="312">
        <v>55730</v>
      </c>
      <c r="F14" s="312">
        <v>13932</v>
      </c>
      <c r="G14" s="312">
        <v>14032</v>
      </c>
      <c r="H14" s="313">
        <f>G14/E14*100</f>
        <v>25.178539386326932</v>
      </c>
    </row>
    <row r="15" spans="1:8" s="66" customFormat="1" ht="30" customHeight="1">
      <c r="A15" s="233">
        <v>60</v>
      </c>
      <c r="B15" s="234" t="s">
        <v>355</v>
      </c>
      <c r="C15" s="235">
        <v>1002</v>
      </c>
      <c r="D15" s="314"/>
      <c r="E15" s="314"/>
      <c r="F15" s="314"/>
      <c r="G15" s="314"/>
      <c r="H15" s="315"/>
    </row>
    <row r="16" spans="1:8" s="66" customFormat="1" ht="30" customHeight="1">
      <c r="A16" s="236">
        <v>600</v>
      </c>
      <c r="B16" s="237" t="s">
        <v>356</v>
      </c>
      <c r="C16" s="238">
        <v>1003</v>
      </c>
      <c r="D16" s="314"/>
      <c r="E16" s="314"/>
      <c r="F16" s="314"/>
      <c r="G16" s="314"/>
      <c r="H16" s="315"/>
    </row>
    <row r="17" spans="1:8" s="66" customFormat="1" ht="30" customHeight="1">
      <c r="A17" s="236">
        <v>601</v>
      </c>
      <c r="B17" s="237" t="s">
        <v>357</v>
      </c>
      <c r="C17" s="238">
        <v>1004</v>
      </c>
      <c r="D17" s="316"/>
      <c r="E17" s="314"/>
      <c r="F17" s="314"/>
      <c r="G17" s="314"/>
      <c r="H17" s="315"/>
    </row>
    <row r="18" spans="1:8" s="66" customFormat="1" ht="30" customHeight="1">
      <c r="A18" s="236">
        <v>602</v>
      </c>
      <c r="B18" s="237" t="s">
        <v>358</v>
      </c>
      <c r="C18" s="238">
        <v>1005</v>
      </c>
      <c r="D18" s="316"/>
      <c r="E18" s="314"/>
      <c r="F18" s="314"/>
      <c r="G18" s="314"/>
      <c r="H18" s="315"/>
    </row>
    <row r="19" spans="1:8" s="66" customFormat="1" ht="30" customHeight="1">
      <c r="A19" s="236">
        <v>603</v>
      </c>
      <c r="B19" s="237" t="s">
        <v>359</v>
      </c>
      <c r="C19" s="238">
        <v>1006</v>
      </c>
      <c r="D19" s="314"/>
      <c r="E19" s="314"/>
      <c r="F19" s="314"/>
      <c r="G19" s="314"/>
      <c r="H19" s="315"/>
    </row>
    <row r="20" spans="1:8" s="66" customFormat="1" ht="30" customHeight="1">
      <c r="A20" s="236">
        <v>604</v>
      </c>
      <c r="B20" s="237" t="s">
        <v>360</v>
      </c>
      <c r="C20" s="238">
        <v>1007</v>
      </c>
      <c r="D20" s="314"/>
      <c r="E20" s="314"/>
      <c r="F20" s="314"/>
      <c r="G20" s="314"/>
      <c r="H20" s="315"/>
    </row>
    <row r="21" spans="1:8" s="66" customFormat="1" ht="30" customHeight="1">
      <c r="A21" s="236">
        <v>605</v>
      </c>
      <c r="B21" s="237" t="s">
        <v>361</v>
      </c>
      <c r="C21" s="238">
        <v>1008</v>
      </c>
      <c r="D21" s="314"/>
      <c r="E21" s="314"/>
      <c r="F21" s="314"/>
      <c r="G21" s="314"/>
      <c r="H21" s="315"/>
    </row>
    <row r="22" spans="1:8" s="66" customFormat="1" ht="36.75" customHeight="1">
      <c r="A22" s="233">
        <v>61</v>
      </c>
      <c r="B22" s="234" t="s">
        <v>362</v>
      </c>
      <c r="C22" s="235">
        <v>1009</v>
      </c>
      <c r="D22" s="328">
        <v>5283</v>
      </c>
      <c r="E22" s="314">
        <v>9085</v>
      </c>
      <c r="F22" s="314">
        <v>2271</v>
      </c>
      <c r="G22" s="314">
        <v>3135</v>
      </c>
      <c r="H22" s="315">
        <f>G22/E22*100</f>
        <v>34.5074298293891</v>
      </c>
    </row>
    <row r="23" spans="1:8" s="66" customFormat="1" ht="37.5">
      <c r="A23" s="236">
        <v>610</v>
      </c>
      <c r="B23" s="237" t="s">
        <v>363</v>
      </c>
      <c r="C23" s="238">
        <v>1010</v>
      </c>
      <c r="D23" s="314"/>
      <c r="E23" s="314"/>
      <c r="F23" s="314"/>
      <c r="G23" s="314"/>
      <c r="H23" s="315"/>
    </row>
    <row r="24" spans="1:8" s="66" customFormat="1" ht="36" customHeight="1">
      <c r="A24" s="236">
        <v>611</v>
      </c>
      <c r="B24" s="237" t="s">
        <v>364</v>
      </c>
      <c r="C24" s="238">
        <v>1011</v>
      </c>
      <c r="D24" s="314"/>
      <c r="E24" s="314"/>
      <c r="F24" s="314"/>
      <c r="G24" s="314"/>
      <c r="H24" s="315"/>
    </row>
    <row r="25" spans="1:8" s="66" customFormat="1" ht="33.75" customHeight="1">
      <c r="A25" s="236">
        <v>612</v>
      </c>
      <c r="B25" s="237" t="s">
        <v>365</v>
      </c>
      <c r="C25" s="238">
        <v>1012</v>
      </c>
      <c r="D25" s="314"/>
      <c r="E25" s="314"/>
      <c r="F25" s="314"/>
      <c r="G25" s="314"/>
      <c r="H25" s="315"/>
    </row>
    <row r="26" spans="1:8" s="66" customFormat="1" ht="33.75" customHeight="1">
      <c r="A26" s="236">
        <v>613</v>
      </c>
      <c r="B26" s="237" t="s">
        <v>366</v>
      </c>
      <c r="C26" s="238">
        <v>1013</v>
      </c>
      <c r="D26" s="314"/>
      <c r="E26" s="314"/>
      <c r="F26" s="314"/>
      <c r="G26" s="314"/>
      <c r="H26" s="315"/>
    </row>
    <row r="27" spans="1:8" s="66" customFormat="1" ht="30" customHeight="1">
      <c r="A27" s="236">
        <v>614</v>
      </c>
      <c r="B27" s="237" t="s">
        <v>367</v>
      </c>
      <c r="C27" s="238">
        <v>1014</v>
      </c>
      <c r="D27" s="314">
        <v>5283</v>
      </c>
      <c r="E27" s="314">
        <v>9085</v>
      </c>
      <c r="F27" s="314">
        <v>2271</v>
      </c>
      <c r="G27" s="314">
        <v>3135</v>
      </c>
      <c r="H27" s="315">
        <f>G27/E27*100</f>
        <v>34.5074298293891</v>
      </c>
    </row>
    <row r="28" spans="1:8" s="66" customFormat="1" ht="30" customHeight="1">
      <c r="A28" s="236">
        <v>615</v>
      </c>
      <c r="B28" s="237" t="s">
        <v>368</v>
      </c>
      <c r="C28" s="238">
        <v>1015</v>
      </c>
      <c r="D28" s="317"/>
      <c r="E28" s="314"/>
      <c r="F28" s="314"/>
      <c r="G28" s="314"/>
      <c r="H28" s="315"/>
    </row>
    <row r="29" spans="1:8" s="66" customFormat="1" ht="30" customHeight="1">
      <c r="A29" s="236">
        <v>64</v>
      </c>
      <c r="B29" s="234" t="s">
        <v>369</v>
      </c>
      <c r="C29" s="235">
        <v>1016</v>
      </c>
      <c r="D29" s="328">
        <v>68314</v>
      </c>
      <c r="E29" s="314">
        <v>45645</v>
      </c>
      <c r="F29" s="314">
        <v>11411</v>
      </c>
      <c r="G29" s="314">
        <v>10620</v>
      </c>
      <c r="H29" s="315">
        <f>G29/E29*100</f>
        <v>23.26651330923431</v>
      </c>
    </row>
    <row r="30" spans="1:8" s="66" customFormat="1" ht="33.75" customHeight="1">
      <c r="A30" s="236">
        <v>640</v>
      </c>
      <c r="B30" s="237" t="s">
        <v>816</v>
      </c>
      <c r="C30" s="238">
        <v>1017</v>
      </c>
      <c r="D30" s="317"/>
      <c r="E30" s="314"/>
      <c r="F30" s="314"/>
      <c r="G30" s="314"/>
      <c r="H30" s="315"/>
    </row>
    <row r="31" spans="1:8" s="66" customFormat="1" ht="30" customHeight="1">
      <c r="A31" s="236">
        <v>641</v>
      </c>
      <c r="B31" s="237" t="s">
        <v>817</v>
      </c>
      <c r="C31" s="238">
        <v>1018</v>
      </c>
      <c r="D31" s="317"/>
      <c r="E31" s="314"/>
      <c r="F31" s="314"/>
      <c r="G31" s="314">
        <v>10620</v>
      </c>
      <c r="H31" s="315"/>
    </row>
    <row r="32" spans="1:8" s="66" customFormat="1" ht="33" customHeight="1">
      <c r="A32" s="236">
        <v>65</v>
      </c>
      <c r="B32" s="237" t="s">
        <v>370</v>
      </c>
      <c r="C32" s="235">
        <v>1019</v>
      </c>
      <c r="D32" s="314">
        <v>1074</v>
      </c>
      <c r="E32" s="318">
        <v>1000</v>
      </c>
      <c r="F32" s="318">
        <v>250</v>
      </c>
      <c r="G32" s="314">
        <v>277</v>
      </c>
      <c r="H32" s="315">
        <f>G32/E32*100</f>
        <v>27.700000000000003</v>
      </c>
    </row>
    <row r="33" spans="1:8" s="66" customFormat="1" ht="30.75" customHeight="1">
      <c r="A33" s="233"/>
      <c r="B33" s="234" t="s">
        <v>371</v>
      </c>
      <c r="C33" s="238">
        <v>1020</v>
      </c>
      <c r="D33" s="314"/>
      <c r="E33" s="318"/>
      <c r="F33" s="318"/>
      <c r="G33" s="314"/>
      <c r="H33" s="315"/>
    </row>
    <row r="34" spans="1:8" s="66" customFormat="1" ht="37.5">
      <c r="A34" s="233" t="s">
        <v>372</v>
      </c>
      <c r="B34" s="234" t="s">
        <v>373</v>
      </c>
      <c r="C34" s="238">
        <v>1021</v>
      </c>
      <c r="D34" s="314">
        <v>74466</v>
      </c>
      <c r="E34" s="314">
        <v>54310</v>
      </c>
      <c r="F34" s="314">
        <v>13577</v>
      </c>
      <c r="G34" s="314">
        <v>14542</v>
      </c>
      <c r="H34" s="315">
        <f>G34/E34*100</f>
        <v>26.77591603756214</v>
      </c>
    </row>
    <row r="35" spans="1:8" s="66" customFormat="1" ht="18.75">
      <c r="A35" s="236">
        <v>50</v>
      </c>
      <c r="B35" s="237" t="s">
        <v>374</v>
      </c>
      <c r="C35" s="235">
        <v>1022</v>
      </c>
      <c r="D35" s="314"/>
      <c r="E35" s="314"/>
      <c r="F35" s="314"/>
      <c r="G35" s="314"/>
      <c r="H35" s="315"/>
    </row>
    <row r="36" spans="1:8" s="66" customFormat="1" ht="18.75">
      <c r="A36" s="236">
        <v>62</v>
      </c>
      <c r="B36" s="237" t="s">
        <v>375</v>
      </c>
      <c r="C36" s="238">
        <v>1023</v>
      </c>
      <c r="D36" s="317"/>
      <c r="E36" s="314"/>
      <c r="F36" s="314"/>
      <c r="G36" s="314"/>
      <c r="H36" s="315"/>
    </row>
    <row r="37" spans="1:8" s="66" customFormat="1" ht="37.5">
      <c r="A37" s="236">
        <v>630</v>
      </c>
      <c r="B37" s="237" t="s">
        <v>376</v>
      </c>
      <c r="C37" s="238">
        <v>1024</v>
      </c>
      <c r="D37" s="317"/>
      <c r="E37" s="314"/>
      <c r="F37" s="314"/>
      <c r="G37" s="314"/>
      <c r="H37" s="315"/>
    </row>
    <row r="38" spans="1:8" s="66" customFormat="1" ht="37.5">
      <c r="A38" s="236">
        <v>631</v>
      </c>
      <c r="B38" s="237" t="s">
        <v>377</v>
      </c>
      <c r="C38" s="235">
        <v>1025</v>
      </c>
      <c r="D38" s="314"/>
      <c r="E38" s="314"/>
      <c r="F38" s="314"/>
      <c r="G38" s="314"/>
      <c r="H38" s="315"/>
    </row>
    <row r="39" spans="1:8" s="66" customFormat="1" ht="18.75">
      <c r="A39" s="236" t="s">
        <v>378</v>
      </c>
      <c r="B39" s="237" t="s">
        <v>379</v>
      </c>
      <c r="C39" s="238">
        <v>1026</v>
      </c>
      <c r="D39" s="314">
        <v>1676</v>
      </c>
      <c r="E39" s="314">
        <v>1100</v>
      </c>
      <c r="F39" s="314">
        <v>275</v>
      </c>
      <c r="G39" s="314">
        <v>676</v>
      </c>
      <c r="H39" s="315">
        <f>G39/E39*100</f>
        <v>61.45454545454545</v>
      </c>
    </row>
    <row r="40" spans="1:8" s="66" customFormat="1" ht="30" customHeight="1">
      <c r="A40" s="236">
        <v>513</v>
      </c>
      <c r="B40" s="237" t="s">
        <v>380</v>
      </c>
      <c r="C40" s="238">
        <v>1027</v>
      </c>
      <c r="D40" s="328">
        <v>5899</v>
      </c>
      <c r="E40" s="314">
        <v>7875</v>
      </c>
      <c r="F40" s="314">
        <v>1969</v>
      </c>
      <c r="G40" s="314">
        <v>1186</v>
      </c>
      <c r="H40" s="315">
        <f>G40/E40*100</f>
        <v>15.06031746031746</v>
      </c>
    </row>
    <row r="41" spans="1:8" s="66" customFormat="1" ht="30" customHeight="1">
      <c r="A41" s="236">
        <v>52</v>
      </c>
      <c r="B41" s="237" t="s">
        <v>381</v>
      </c>
      <c r="C41" s="235">
        <v>1028</v>
      </c>
      <c r="D41" s="328">
        <v>24725</v>
      </c>
      <c r="E41" s="314">
        <v>25482</v>
      </c>
      <c r="F41" s="314">
        <v>6370</v>
      </c>
      <c r="G41" s="314">
        <v>6365</v>
      </c>
      <c r="H41" s="315">
        <f>G41/E41*100</f>
        <v>24.978416136880934</v>
      </c>
    </row>
    <row r="42" spans="1:8" s="66" customFormat="1" ht="30" customHeight="1">
      <c r="A42" s="236">
        <v>53</v>
      </c>
      <c r="B42" s="237" t="s">
        <v>382</v>
      </c>
      <c r="C42" s="238">
        <v>1029</v>
      </c>
      <c r="D42" s="314">
        <v>30260</v>
      </c>
      <c r="E42" s="314">
        <v>13400</v>
      </c>
      <c r="F42" s="314">
        <v>3350</v>
      </c>
      <c r="G42" s="314">
        <v>3130</v>
      </c>
      <c r="H42" s="315">
        <f>G42/E42*100</f>
        <v>23.35820895522388</v>
      </c>
    </row>
    <row r="43" spans="1:8" s="66" customFormat="1" ht="30" customHeight="1">
      <c r="A43" s="236">
        <v>540</v>
      </c>
      <c r="B43" s="237" t="s">
        <v>383</v>
      </c>
      <c r="C43" s="238">
        <v>1030</v>
      </c>
      <c r="D43" s="328">
        <v>846</v>
      </c>
      <c r="E43" s="314">
        <v>800</v>
      </c>
      <c r="F43" s="314">
        <v>200</v>
      </c>
      <c r="G43" s="314">
        <v>715</v>
      </c>
      <c r="H43" s="315">
        <f>G43/E43*100</f>
        <v>89.375</v>
      </c>
    </row>
    <row r="44" spans="1:8" s="66" customFormat="1" ht="18.75">
      <c r="A44" s="236" t="s">
        <v>384</v>
      </c>
      <c r="B44" s="237" t="s">
        <v>385</v>
      </c>
      <c r="C44" s="235">
        <v>1031</v>
      </c>
      <c r="D44" s="317"/>
      <c r="E44" s="319"/>
      <c r="F44" s="319"/>
      <c r="G44" s="319"/>
      <c r="H44" s="315"/>
    </row>
    <row r="45" spans="1:8" s="69" customFormat="1" ht="30" customHeight="1">
      <c r="A45" s="236">
        <v>55</v>
      </c>
      <c r="B45" s="237" t="s">
        <v>386</v>
      </c>
      <c r="C45" s="238">
        <v>1032</v>
      </c>
      <c r="D45" s="320">
        <v>11060</v>
      </c>
      <c r="E45" s="321">
        <v>5653</v>
      </c>
      <c r="F45" s="321">
        <v>1413</v>
      </c>
      <c r="G45" s="320">
        <v>2470</v>
      </c>
      <c r="H45" s="322">
        <f>G45/E45*100</f>
        <v>43.69361401026004</v>
      </c>
    </row>
    <row r="46" spans="1:8" s="69" customFormat="1" ht="30" customHeight="1">
      <c r="A46" s="233"/>
      <c r="B46" s="234" t="s">
        <v>387</v>
      </c>
      <c r="C46" s="238">
        <v>1033</v>
      </c>
      <c r="D46" s="320">
        <v>205</v>
      </c>
      <c r="E46" s="321">
        <v>1420</v>
      </c>
      <c r="F46" s="321">
        <v>355</v>
      </c>
      <c r="G46" s="320"/>
      <c r="H46" s="322">
        <f>G46/E46*100</f>
        <v>0</v>
      </c>
    </row>
    <row r="47" spans="1:8" s="69" customFormat="1" ht="18.75">
      <c r="A47" s="233"/>
      <c r="B47" s="234" t="s">
        <v>388</v>
      </c>
      <c r="C47" s="235">
        <v>1034</v>
      </c>
      <c r="D47" s="320"/>
      <c r="E47" s="323"/>
      <c r="F47" s="320"/>
      <c r="G47" s="320">
        <v>510</v>
      </c>
      <c r="H47" s="322"/>
    </row>
    <row r="48" spans="1:8" s="69" customFormat="1" ht="18.75">
      <c r="A48" s="233">
        <v>66</v>
      </c>
      <c r="B48" s="234" t="s">
        <v>389</v>
      </c>
      <c r="C48" s="238">
        <v>1035</v>
      </c>
      <c r="D48" s="320">
        <v>192</v>
      </c>
      <c r="E48" s="320"/>
      <c r="F48" s="320"/>
      <c r="G48" s="320">
        <v>59</v>
      </c>
      <c r="H48" s="322"/>
    </row>
    <row r="49" spans="1:8" s="69" customFormat="1" ht="36.75" customHeight="1">
      <c r="A49" s="233" t="s">
        <v>390</v>
      </c>
      <c r="B49" s="234" t="s">
        <v>391</v>
      </c>
      <c r="C49" s="238">
        <v>1036</v>
      </c>
      <c r="D49" s="320"/>
      <c r="E49" s="320"/>
      <c r="F49" s="320"/>
      <c r="G49" s="320"/>
      <c r="H49" s="322"/>
    </row>
    <row r="50" spans="1:8" s="69" customFormat="1" ht="23.25" customHeight="1">
      <c r="A50" s="236">
        <v>660</v>
      </c>
      <c r="B50" s="237" t="s">
        <v>392</v>
      </c>
      <c r="C50" s="235">
        <v>1037</v>
      </c>
      <c r="D50" s="320"/>
      <c r="E50" s="320"/>
      <c r="F50" s="320"/>
      <c r="G50" s="320"/>
      <c r="H50" s="322"/>
    </row>
    <row r="51" spans="1:8" s="69" customFormat="1" ht="15" customHeight="1" hidden="1">
      <c r="A51" s="236">
        <v>661</v>
      </c>
      <c r="B51" s="237" t="s">
        <v>393</v>
      </c>
      <c r="C51" s="238">
        <v>1038</v>
      </c>
      <c r="D51" s="324"/>
      <c r="E51" s="324"/>
      <c r="F51" s="324"/>
      <c r="G51" s="324"/>
      <c r="H51" s="325"/>
    </row>
    <row r="52" spans="1:8" s="69" customFormat="1" ht="37.5">
      <c r="A52" s="236">
        <v>665</v>
      </c>
      <c r="B52" s="237" t="s">
        <v>394</v>
      </c>
      <c r="C52" s="238">
        <v>1039</v>
      </c>
      <c r="D52" s="320"/>
      <c r="E52" s="320"/>
      <c r="F52" s="320"/>
      <c r="G52" s="320"/>
      <c r="H52" s="322"/>
    </row>
    <row r="53" spans="1:8" s="69" customFormat="1" ht="18.75">
      <c r="A53" s="236">
        <v>669</v>
      </c>
      <c r="B53" s="237" t="s">
        <v>395</v>
      </c>
      <c r="C53" s="235">
        <v>1040</v>
      </c>
      <c r="D53" s="320"/>
      <c r="E53" s="320"/>
      <c r="F53" s="320"/>
      <c r="G53" s="320"/>
      <c r="H53" s="322"/>
    </row>
    <row r="54" spans="1:8" s="69" customFormat="1" ht="18.75">
      <c r="A54" s="233">
        <v>662</v>
      </c>
      <c r="B54" s="234" t="s">
        <v>396</v>
      </c>
      <c r="C54" s="238">
        <v>1041</v>
      </c>
      <c r="D54" s="320">
        <v>192</v>
      </c>
      <c r="E54" s="320"/>
      <c r="F54" s="320"/>
      <c r="G54" s="320">
        <v>59</v>
      </c>
      <c r="H54" s="322"/>
    </row>
    <row r="55" spans="1:8" s="69" customFormat="1" ht="37.5">
      <c r="A55" s="233" t="s">
        <v>397</v>
      </c>
      <c r="B55" s="234" t="s">
        <v>398</v>
      </c>
      <c r="C55" s="238">
        <v>1042</v>
      </c>
      <c r="D55" s="320"/>
      <c r="E55" s="319"/>
      <c r="F55" s="320"/>
      <c r="G55" s="319"/>
      <c r="H55" s="322"/>
    </row>
    <row r="56" spans="1:8" s="69" customFormat="1" ht="18.75">
      <c r="A56" s="233">
        <v>56</v>
      </c>
      <c r="B56" s="234" t="s">
        <v>399</v>
      </c>
      <c r="C56" s="235">
        <v>1043</v>
      </c>
      <c r="D56" s="320">
        <v>223</v>
      </c>
      <c r="E56" s="320"/>
      <c r="F56" s="320"/>
      <c r="G56" s="320">
        <v>40</v>
      </c>
      <c r="H56" s="322"/>
    </row>
    <row r="57" spans="1:8" ht="36.75" customHeight="1">
      <c r="A57" s="233" t="s">
        <v>400</v>
      </c>
      <c r="B57" s="234" t="s">
        <v>401</v>
      </c>
      <c r="C57" s="238">
        <v>1044</v>
      </c>
      <c r="D57" s="320"/>
      <c r="E57" s="320"/>
      <c r="F57" s="320"/>
      <c r="G57" s="320"/>
      <c r="H57" s="322"/>
    </row>
    <row r="58" spans="1:8" ht="18.75">
      <c r="A58" s="236">
        <v>560</v>
      </c>
      <c r="B58" s="237" t="s">
        <v>402</v>
      </c>
      <c r="C58" s="238">
        <v>1045</v>
      </c>
      <c r="D58" s="320"/>
      <c r="E58" s="320"/>
      <c r="F58" s="320"/>
      <c r="G58" s="320"/>
      <c r="H58" s="322"/>
    </row>
    <row r="59" spans="1:8" ht="18.75">
      <c r="A59" s="236">
        <v>561</v>
      </c>
      <c r="B59" s="237" t="s">
        <v>403</v>
      </c>
      <c r="C59" s="235">
        <v>1046</v>
      </c>
      <c r="D59" s="320"/>
      <c r="E59" s="320"/>
      <c r="F59" s="320"/>
      <c r="G59" s="320"/>
      <c r="H59" s="322"/>
    </row>
    <row r="60" spans="1:8" ht="18.75">
      <c r="A60" s="236">
        <v>565</v>
      </c>
      <c r="B60" s="237" t="s">
        <v>404</v>
      </c>
      <c r="C60" s="238">
        <v>1047</v>
      </c>
      <c r="D60" s="320"/>
      <c r="E60" s="320"/>
      <c r="F60" s="320"/>
      <c r="G60" s="320"/>
      <c r="H60" s="322"/>
    </row>
    <row r="61" spans="1:8" ht="18.75">
      <c r="A61" s="236" t="s">
        <v>405</v>
      </c>
      <c r="B61" s="237" t="s">
        <v>406</v>
      </c>
      <c r="C61" s="238">
        <v>1048</v>
      </c>
      <c r="D61" s="320"/>
      <c r="E61" s="320"/>
      <c r="F61" s="320"/>
      <c r="G61" s="320"/>
      <c r="H61" s="322"/>
    </row>
    <row r="62" spans="1:8" ht="18.75">
      <c r="A62" s="236">
        <v>562</v>
      </c>
      <c r="B62" s="237" t="s">
        <v>407</v>
      </c>
      <c r="C62" s="235">
        <v>1049</v>
      </c>
      <c r="D62" s="320">
        <v>181</v>
      </c>
      <c r="E62" s="320"/>
      <c r="F62" s="320"/>
      <c r="G62" s="320">
        <v>40</v>
      </c>
      <c r="H62" s="322"/>
    </row>
    <row r="63" spans="1:8" ht="34.5" customHeight="1">
      <c r="A63" s="233" t="s">
        <v>408</v>
      </c>
      <c r="B63" s="234" t="s">
        <v>409</v>
      </c>
      <c r="C63" s="238">
        <v>1050</v>
      </c>
      <c r="D63" s="320">
        <v>42</v>
      </c>
      <c r="E63" s="320"/>
      <c r="F63" s="320"/>
      <c r="G63" s="320"/>
      <c r="H63" s="322"/>
    </row>
    <row r="64" spans="1:8" ht="18.75">
      <c r="A64" s="233"/>
      <c r="B64" s="234" t="s">
        <v>410</v>
      </c>
      <c r="C64" s="238">
        <v>1051</v>
      </c>
      <c r="D64" s="320"/>
      <c r="E64" s="320"/>
      <c r="F64" s="320"/>
      <c r="G64" s="320">
        <v>19</v>
      </c>
      <c r="H64" s="322"/>
    </row>
    <row r="65" spans="1:8" ht="18.75">
      <c r="A65" s="233"/>
      <c r="B65" s="234" t="s">
        <v>411</v>
      </c>
      <c r="C65" s="235">
        <v>1052</v>
      </c>
      <c r="D65" s="320"/>
      <c r="E65" s="320"/>
      <c r="F65" s="320"/>
      <c r="G65" s="320"/>
      <c r="H65" s="322"/>
    </row>
    <row r="66" spans="1:8" ht="39.75" customHeight="1">
      <c r="A66" s="236" t="s">
        <v>412</v>
      </c>
      <c r="B66" s="237" t="s">
        <v>413</v>
      </c>
      <c r="C66" s="238">
        <v>1053</v>
      </c>
      <c r="D66" s="320"/>
      <c r="E66" s="320"/>
      <c r="F66" s="320"/>
      <c r="G66" s="320"/>
      <c r="H66" s="322"/>
    </row>
    <row r="67" spans="1:8" ht="35.25" customHeight="1">
      <c r="A67" s="236" t="s">
        <v>414</v>
      </c>
      <c r="B67" s="237" t="s">
        <v>415</v>
      </c>
      <c r="C67" s="238">
        <v>1054</v>
      </c>
      <c r="D67" s="320"/>
      <c r="E67" s="320"/>
      <c r="F67" s="320"/>
      <c r="G67" s="320"/>
      <c r="H67" s="322"/>
    </row>
    <row r="68" spans="1:8" ht="56.25">
      <c r="A68" s="236" t="s">
        <v>416</v>
      </c>
      <c r="B68" s="237" t="s">
        <v>417</v>
      </c>
      <c r="C68" s="235">
        <v>1055</v>
      </c>
      <c r="D68" s="320">
        <v>1131</v>
      </c>
      <c r="E68" s="320"/>
      <c r="F68" s="320"/>
      <c r="G68" s="320">
        <v>18</v>
      </c>
      <c r="H68" s="322"/>
    </row>
    <row r="69" spans="1:8" ht="56.25">
      <c r="A69" s="236" t="s">
        <v>418</v>
      </c>
      <c r="B69" s="237" t="s">
        <v>419</v>
      </c>
      <c r="C69" s="238">
        <v>1056</v>
      </c>
      <c r="D69" s="320"/>
      <c r="E69" s="320"/>
      <c r="F69" s="320"/>
      <c r="G69" s="320"/>
      <c r="H69" s="322"/>
    </row>
    <row r="70" spans="1:8" ht="37.5">
      <c r="A70" s="233"/>
      <c r="B70" s="234" t="s">
        <v>420</v>
      </c>
      <c r="C70" s="238">
        <v>1057</v>
      </c>
      <c r="D70" s="320">
        <v>1305</v>
      </c>
      <c r="E70" s="320">
        <v>1420</v>
      </c>
      <c r="F70" s="320">
        <v>355</v>
      </c>
      <c r="G70" s="320"/>
      <c r="H70" s="322">
        <f>G70/E70*100</f>
        <v>0</v>
      </c>
    </row>
    <row r="71" spans="1:8" ht="37.5">
      <c r="A71" s="233"/>
      <c r="B71" s="234" t="s">
        <v>421</v>
      </c>
      <c r="C71" s="235">
        <v>1058</v>
      </c>
      <c r="D71" s="320"/>
      <c r="E71" s="320"/>
      <c r="F71" s="320"/>
      <c r="G71" s="320">
        <v>473</v>
      </c>
      <c r="H71" s="322"/>
    </row>
    <row r="72" spans="1:8" ht="56.25">
      <c r="A72" s="233" t="s">
        <v>292</v>
      </c>
      <c r="B72" s="234" t="s">
        <v>422</v>
      </c>
      <c r="C72" s="238">
        <v>1059</v>
      </c>
      <c r="D72" s="320"/>
      <c r="E72" s="320"/>
      <c r="F72" s="320"/>
      <c r="G72" s="320"/>
      <c r="H72" s="322"/>
    </row>
    <row r="73" spans="1:8" ht="56.25">
      <c r="A73" s="236" t="s">
        <v>293</v>
      </c>
      <c r="B73" s="237" t="s">
        <v>423</v>
      </c>
      <c r="C73" s="238">
        <v>1060</v>
      </c>
      <c r="D73" s="320"/>
      <c r="E73" s="320"/>
      <c r="F73" s="320"/>
      <c r="G73" s="320"/>
      <c r="H73" s="322"/>
    </row>
    <row r="74" spans="1:8" ht="18.75">
      <c r="A74" s="233"/>
      <c r="B74" s="234" t="s">
        <v>424</v>
      </c>
      <c r="C74" s="235">
        <v>1061</v>
      </c>
      <c r="D74" s="320">
        <v>1305</v>
      </c>
      <c r="E74" s="320">
        <v>1420</v>
      </c>
      <c r="F74" s="320">
        <v>355</v>
      </c>
      <c r="G74" s="320">
        <v>0</v>
      </c>
      <c r="H74" s="322">
        <f>G74/E74*100</f>
        <v>0</v>
      </c>
    </row>
    <row r="75" spans="1:8" ht="18.75">
      <c r="A75" s="239"/>
      <c r="B75" s="240" t="s">
        <v>425</v>
      </c>
      <c r="C75" s="238">
        <v>1062</v>
      </c>
      <c r="D75" s="320"/>
      <c r="E75" s="320"/>
      <c r="F75" s="320"/>
      <c r="G75" s="320">
        <v>473</v>
      </c>
      <c r="H75" s="322"/>
    </row>
    <row r="76" spans="1:8" ht="18.75">
      <c r="A76" s="236"/>
      <c r="B76" s="240" t="s">
        <v>426</v>
      </c>
      <c r="C76" s="238">
        <v>1063</v>
      </c>
      <c r="D76" s="320">
        <v>329</v>
      </c>
      <c r="E76" s="320"/>
      <c r="F76" s="320"/>
      <c r="G76" s="320"/>
      <c r="H76" s="322"/>
    </row>
    <row r="77" spans="1:8" ht="18.75">
      <c r="A77" s="233">
        <v>721</v>
      </c>
      <c r="B77" s="241" t="s">
        <v>427</v>
      </c>
      <c r="C77" s="235">
        <v>1064</v>
      </c>
      <c r="D77" s="320"/>
      <c r="E77" s="320"/>
      <c r="F77" s="320"/>
      <c r="G77" s="320"/>
      <c r="H77" s="322"/>
    </row>
    <row r="78" spans="1:8" ht="18.75">
      <c r="A78" s="236" t="s">
        <v>428</v>
      </c>
      <c r="B78" s="240" t="s">
        <v>429</v>
      </c>
      <c r="C78" s="238">
        <v>1065</v>
      </c>
      <c r="D78" s="320"/>
      <c r="E78" s="320"/>
      <c r="F78" s="320"/>
      <c r="G78" s="320"/>
      <c r="H78" s="322"/>
    </row>
    <row r="79" spans="1:8" ht="18.75">
      <c r="A79" s="236" t="s">
        <v>428</v>
      </c>
      <c r="B79" s="240" t="s">
        <v>430</v>
      </c>
      <c r="C79" s="238">
        <v>1066</v>
      </c>
      <c r="D79" s="320"/>
      <c r="E79" s="320"/>
      <c r="F79" s="320"/>
      <c r="G79" s="320"/>
      <c r="H79" s="322"/>
    </row>
    <row r="80" spans="1:8" ht="18.75">
      <c r="A80" s="236">
        <v>723</v>
      </c>
      <c r="B80" s="240" t="s">
        <v>431</v>
      </c>
      <c r="C80" s="235">
        <v>1067</v>
      </c>
      <c r="D80" s="320"/>
      <c r="E80" s="320"/>
      <c r="F80" s="320"/>
      <c r="G80" s="320"/>
      <c r="H80" s="322"/>
    </row>
    <row r="81" spans="1:8" ht="18.75">
      <c r="A81" s="233"/>
      <c r="B81" s="241" t="s">
        <v>432</v>
      </c>
      <c r="C81" s="238">
        <v>1068</v>
      </c>
      <c r="D81" s="320">
        <v>976</v>
      </c>
      <c r="E81" s="320">
        <v>1420</v>
      </c>
      <c r="F81" s="320">
        <v>355</v>
      </c>
      <c r="G81" s="320">
        <v>0</v>
      </c>
      <c r="H81" s="322">
        <f>G81/E81*100</f>
        <v>0</v>
      </c>
    </row>
    <row r="82" spans="1:8" ht="18.75">
      <c r="A82" s="239"/>
      <c r="B82" s="240" t="s">
        <v>433</v>
      </c>
      <c r="C82" s="238">
        <v>1069</v>
      </c>
      <c r="D82" s="320"/>
      <c r="E82" s="320"/>
      <c r="F82" s="320"/>
      <c r="G82" s="320">
        <v>473</v>
      </c>
      <c r="H82" s="322"/>
    </row>
    <row r="83" spans="1:8" ht="18.75">
      <c r="A83" s="239"/>
      <c r="B83" s="240" t="s">
        <v>434</v>
      </c>
      <c r="C83" s="235">
        <v>1070</v>
      </c>
      <c r="D83" s="320"/>
      <c r="E83" s="320"/>
      <c r="F83" s="320"/>
      <c r="G83" s="320"/>
      <c r="H83" s="322"/>
    </row>
    <row r="84" spans="1:8" ht="18.75">
      <c r="A84" s="239"/>
      <c r="B84" s="240" t="s">
        <v>435</v>
      </c>
      <c r="C84" s="238">
        <v>1071</v>
      </c>
      <c r="D84" s="320"/>
      <c r="E84" s="320"/>
      <c r="F84" s="320"/>
      <c r="G84" s="320"/>
      <c r="H84" s="322"/>
    </row>
    <row r="85" spans="1:8" ht="18.75">
      <c r="A85" s="239"/>
      <c r="B85" s="240" t="s">
        <v>436</v>
      </c>
      <c r="C85" s="238">
        <v>1072</v>
      </c>
      <c r="D85" s="320"/>
      <c r="E85" s="320"/>
      <c r="F85" s="320"/>
      <c r="G85" s="320"/>
      <c r="H85" s="322"/>
    </row>
    <row r="86" spans="1:8" ht="18.75">
      <c r="A86" s="239"/>
      <c r="B86" s="240" t="s">
        <v>294</v>
      </c>
      <c r="C86" s="235">
        <v>1073</v>
      </c>
      <c r="D86" s="320"/>
      <c r="E86" s="320"/>
      <c r="F86" s="320"/>
      <c r="G86" s="320"/>
      <c r="H86" s="322"/>
    </row>
    <row r="87" spans="1:8" ht="19.5" thickBot="1">
      <c r="A87" s="242"/>
      <c r="B87" s="243" t="s">
        <v>295</v>
      </c>
      <c r="C87" s="244">
        <v>1074</v>
      </c>
      <c r="D87" s="326"/>
      <c r="E87" s="326"/>
      <c r="F87" s="326"/>
      <c r="G87" s="326"/>
      <c r="H87" s="327"/>
    </row>
    <row r="88" spans="1:8" ht="18.75">
      <c r="A88" s="69"/>
      <c r="B88" s="69"/>
      <c r="C88" s="69"/>
      <c r="D88" s="69"/>
      <c r="E88" s="69"/>
      <c r="F88" s="69"/>
      <c r="G88" s="69"/>
      <c r="H88" s="69"/>
    </row>
    <row r="89" spans="1:9" ht="18.75">
      <c r="A89" s="69" t="s">
        <v>77</v>
      </c>
      <c r="B89" s="69"/>
      <c r="C89" s="69"/>
      <c r="D89" s="72"/>
      <c r="E89" s="73"/>
      <c r="F89" s="69" t="s">
        <v>893</v>
      </c>
      <c r="G89" s="74"/>
      <c r="H89" s="69"/>
      <c r="I89" s="69"/>
    </row>
    <row r="90" spans="1:8" ht="18.75">
      <c r="A90" s="69"/>
      <c r="B90" s="69"/>
      <c r="C90" s="72" t="s">
        <v>155</v>
      </c>
      <c r="D90" s="69"/>
      <c r="E90" s="69"/>
      <c r="F90" s="69"/>
      <c r="G90" s="69"/>
      <c r="H90" s="69"/>
    </row>
  </sheetData>
  <sheetProtection/>
  <mergeCells count="8">
    <mergeCell ref="A6:H6"/>
    <mergeCell ref="A10:A11"/>
    <mergeCell ref="H10:H11"/>
    <mergeCell ref="B10:B11"/>
    <mergeCell ref="E10:E11"/>
    <mergeCell ref="F10:G10"/>
    <mergeCell ref="D10:D11"/>
    <mergeCell ref="C10:C11"/>
  </mergeCells>
  <printOptions/>
  <pageMargins left="0.25" right="0.25" top="0.75" bottom="0.75" header="0.3" footer="0.3"/>
  <pageSetup orientation="portrait" paperSize="9" scale="3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2"/>
  <sheetViews>
    <sheetView zoomScale="75" zoomScaleNormal="75" zoomScalePageLayoutView="0" workbookViewId="0" topLeftCell="A1">
      <selection activeCell="R19" sqref="R19"/>
    </sheetView>
  </sheetViews>
  <sheetFormatPr defaultColWidth="9.140625" defaultRowHeight="12.75"/>
  <cols>
    <col min="1" max="1" width="9.140625" style="23" customWidth="1"/>
    <col min="2" max="2" width="24.140625" style="23" customWidth="1"/>
    <col min="3" max="3" width="25.421875" style="23" customWidth="1"/>
    <col min="4" max="4" width="12.8515625" style="23" customWidth="1"/>
    <col min="5" max="5" width="16.7109375" style="23" customWidth="1"/>
    <col min="6" max="6" width="17.00390625" style="23" customWidth="1"/>
    <col min="7" max="7" width="22.8515625" style="23" customWidth="1"/>
    <col min="8" max="8" width="23.28125" style="23" customWidth="1"/>
    <col min="9" max="9" width="13.8515625" style="23" customWidth="1"/>
    <col min="10" max="10" width="14.00390625" style="23" customWidth="1"/>
    <col min="11" max="13" width="13.8515625" style="23" customWidth="1"/>
    <col min="14" max="14" width="12.8515625" style="23" customWidth="1"/>
    <col min="15" max="16" width="13.421875" style="23" customWidth="1"/>
    <col min="17" max="17" width="13.00390625" style="23" customWidth="1"/>
    <col min="18" max="21" width="12.28125" style="23" customWidth="1"/>
    <col min="22" max="16384" width="9.140625" style="23" customWidth="1"/>
  </cols>
  <sheetData>
    <row r="2" ht="15.75">
      <c r="U2" s="17" t="s">
        <v>844</v>
      </c>
    </row>
    <row r="4" spans="2:21" ht="18.75">
      <c r="B4" s="261" t="s">
        <v>51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2:21" ht="18.75">
      <c r="B5" s="261" t="s">
        <v>49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2:21" ht="18.75">
      <c r="B6" s="261" t="s">
        <v>350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ht="18.75">
      <c r="A7" s="1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</row>
    <row r="8" spans="1:21" ht="18.75">
      <c r="A8" s="14"/>
      <c r="B8" s="454" t="s">
        <v>154</v>
      </c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</row>
    <row r="9" spans="2:21" ht="18.75">
      <c r="B9" s="97"/>
      <c r="C9" s="97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97"/>
      <c r="O9" s="97"/>
      <c r="P9" s="97"/>
      <c r="Q9" s="97"/>
      <c r="R9" s="97"/>
      <c r="S9" s="97"/>
      <c r="T9" s="97"/>
      <c r="U9" s="97"/>
    </row>
    <row r="10" spans="2:21" ht="38.25" customHeight="1">
      <c r="B10" s="455" t="s">
        <v>119</v>
      </c>
      <c r="C10" s="456" t="s">
        <v>120</v>
      </c>
      <c r="D10" s="458" t="s">
        <v>121</v>
      </c>
      <c r="E10" s="449" t="s">
        <v>821</v>
      </c>
      <c r="F10" s="449" t="s">
        <v>867</v>
      </c>
      <c r="G10" s="449" t="s">
        <v>55</v>
      </c>
      <c r="H10" s="449" t="s">
        <v>56</v>
      </c>
      <c r="I10" s="449" t="s">
        <v>122</v>
      </c>
      <c r="J10" s="449" t="s">
        <v>123</v>
      </c>
      <c r="K10" s="449" t="s">
        <v>124</v>
      </c>
      <c r="L10" s="449" t="s">
        <v>125</v>
      </c>
      <c r="M10" s="449" t="s">
        <v>126</v>
      </c>
      <c r="N10" s="446" t="s">
        <v>57</v>
      </c>
      <c r="O10" s="447"/>
      <c r="P10" s="447"/>
      <c r="Q10" s="447"/>
      <c r="R10" s="447"/>
      <c r="S10" s="447"/>
      <c r="T10" s="447"/>
      <c r="U10" s="448"/>
    </row>
    <row r="11" spans="2:21" ht="76.5" customHeight="1">
      <c r="B11" s="455"/>
      <c r="C11" s="457"/>
      <c r="D11" s="458"/>
      <c r="E11" s="450"/>
      <c r="F11" s="450"/>
      <c r="G11" s="450"/>
      <c r="H11" s="450"/>
      <c r="I11" s="450"/>
      <c r="J11" s="450"/>
      <c r="K11" s="450"/>
      <c r="L11" s="450"/>
      <c r="M11" s="450"/>
      <c r="N11" s="251" t="s">
        <v>127</v>
      </c>
      <c r="O11" s="251" t="s">
        <v>128</v>
      </c>
      <c r="P11" s="251" t="s">
        <v>129</v>
      </c>
      <c r="Q11" s="251" t="s">
        <v>130</v>
      </c>
      <c r="R11" s="251" t="s">
        <v>131</v>
      </c>
      <c r="S11" s="251" t="s">
        <v>132</v>
      </c>
      <c r="T11" s="251" t="s">
        <v>133</v>
      </c>
      <c r="U11" s="251" t="s">
        <v>134</v>
      </c>
    </row>
    <row r="12" spans="2:21" ht="18.75">
      <c r="B12" s="260" t="s">
        <v>158</v>
      </c>
      <c r="C12" s="260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</row>
    <row r="13" spans="2:21" ht="18.75">
      <c r="B13" s="255" t="s">
        <v>52</v>
      </c>
      <c r="C13" s="255" t="s">
        <v>53</v>
      </c>
      <c r="D13" s="255" t="s">
        <v>54</v>
      </c>
      <c r="E13" s="307"/>
      <c r="F13" s="255"/>
      <c r="G13" s="307">
        <v>3389.45</v>
      </c>
      <c r="H13" s="295">
        <v>330734</v>
      </c>
      <c r="I13" s="308">
        <v>42444</v>
      </c>
      <c r="J13" s="255"/>
      <c r="K13" s="308">
        <v>40648</v>
      </c>
      <c r="L13" s="255"/>
      <c r="M13" s="255">
        <v>12</v>
      </c>
      <c r="N13" s="295">
        <v>79248</v>
      </c>
      <c r="O13" s="295">
        <v>53199</v>
      </c>
      <c r="P13" s="255"/>
      <c r="Q13" s="255"/>
      <c r="R13" s="295">
        <v>7140</v>
      </c>
      <c r="S13" s="295">
        <v>3907</v>
      </c>
      <c r="T13" s="255"/>
      <c r="U13" s="255"/>
    </row>
    <row r="14" spans="2:21" ht="18.75">
      <c r="B14" s="255" t="s">
        <v>81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</row>
    <row r="15" spans="2:21" ht="18.75">
      <c r="B15" s="255" t="s">
        <v>81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</row>
    <row r="16" spans="2:21" ht="18.75">
      <c r="B16" s="255" t="s">
        <v>81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</row>
    <row r="17" spans="2:21" ht="18.75">
      <c r="B17" s="255" t="s">
        <v>81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</row>
    <row r="18" spans="2:21" ht="18.75">
      <c r="B18" s="260" t="s">
        <v>135</v>
      </c>
      <c r="C18" s="260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</row>
    <row r="19" spans="2:21" ht="18.75">
      <c r="B19" s="255" t="s">
        <v>81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</row>
    <row r="20" spans="2:21" ht="18.75">
      <c r="B20" s="255" t="s">
        <v>81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</row>
    <row r="21" spans="2:21" ht="18.75">
      <c r="B21" s="255" t="s">
        <v>81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</row>
    <row r="22" spans="2:21" ht="18.75">
      <c r="B22" s="255" t="s">
        <v>81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</row>
    <row r="23" spans="2:21" ht="18.75">
      <c r="B23" s="255" t="s">
        <v>81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</row>
    <row r="24" spans="2:21" ht="37.5">
      <c r="B24" s="306" t="s">
        <v>82</v>
      </c>
      <c r="C24" s="260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</row>
    <row r="25" spans="2:21" ht="19.5">
      <c r="B25" s="452" t="s">
        <v>136</v>
      </c>
      <c r="C25" s="45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97"/>
      <c r="Q25" s="97"/>
      <c r="R25" s="97"/>
      <c r="S25" s="97"/>
      <c r="T25" s="97"/>
      <c r="U25" s="97"/>
    </row>
    <row r="26" spans="2:21" ht="19.5">
      <c r="B26" s="452" t="s">
        <v>137</v>
      </c>
      <c r="C26" s="45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97"/>
      <c r="Q26" s="97"/>
      <c r="R26" s="97"/>
      <c r="S26" s="97"/>
      <c r="T26" s="97"/>
      <c r="U26" s="97"/>
    </row>
    <row r="27" spans="2:21" ht="18.75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</row>
    <row r="28" spans="2:21" ht="18.75">
      <c r="B28" s="304" t="s">
        <v>84</v>
      </c>
      <c r="C28" s="304"/>
      <c r="D28" s="261"/>
      <c r="E28" s="261"/>
      <c r="F28" s="261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</row>
    <row r="29" spans="2:21" ht="18.75">
      <c r="B29" s="261" t="s">
        <v>351</v>
      </c>
      <c r="C29" s="261"/>
      <c r="D29" s="261"/>
      <c r="E29" s="261"/>
      <c r="F29" s="261"/>
      <c r="G29" s="261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</row>
    <row r="30" spans="2:21" ht="18.75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</row>
    <row r="31" spans="2:21" ht="18.75">
      <c r="B31" s="451" t="s">
        <v>76</v>
      </c>
      <c r="C31" s="451"/>
      <c r="D31" s="97"/>
      <c r="E31" s="290"/>
      <c r="F31" s="290"/>
      <c r="G31" s="305" t="s">
        <v>156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</row>
    <row r="32" ht="15.75">
      <c r="D32" s="34" t="s">
        <v>155</v>
      </c>
    </row>
  </sheetData>
  <sheetProtection/>
  <mergeCells count="17">
    <mergeCell ref="B8:U8"/>
    <mergeCell ref="B10:B11"/>
    <mergeCell ref="C10:C11"/>
    <mergeCell ref="D10:D11"/>
    <mergeCell ref="G10:G11"/>
    <mergeCell ref="L10:L11"/>
    <mergeCell ref="M10:M11"/>
    <mergeCell ref="F10:F11"/>
    <mergeCell ref="I10:I11"/>
    <mergeCell ref="J10:J11"/>
    <mergeCell ref="N10:U10"/>
    <mergeCell ref="H10:H11"/>
    <mergeCell ref="E10:E11"/>
    <mergeCell ref="B31:C31"/>
    <mergeCell ref="B25:C25"/>
    <mergeCell ref="B26:C26"/>
    <mergeCell ref="K10:K11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7:L40"/>
  <sheetViews>
    <sheetView zoomScale="55" zoomScaleNormal="55" zoomScalePageLayoutView="0" workbookViewId="0" topLeftCell="A7">
      <selection activeCell="H29" sqref="H29"/>
    </sheetView>
  </sheetViews>
  <sheetFormatPr defaultColWidth="9.140625" defaultRowHeight="12.75"/>
  <cols>
    <col min="1" max="2" width="9.140625" style="2" customWidth="1"/>
    <col min="3" max="3" width="21.7109375" style="2" customWidth="1"/>
    <col min="4" max="4" width="21.7109375" style="57" customWidth="1"/>
    <col min="5" max="5" width="60.57421875" style="2" customWidth="1"/>
    <col min="6" max="8" width="50.7109375" style="2" customWidth="1"/>
    <col min="9" max="16384" width="9.140625" style="2" customWidth="1"/>
  </cols>
  <sheetData>
    <row r="7" spans="3:8" ht="20.25">
      <c r="C7" s="148"/>
      <c r="D7" s="149"/>
      <c r="E7" s="148"/>
      <c r="F7" s="148"/>
      <c r="G7" s="148"/>
      <c r="H7" s="148"/>
    </row>
    <row r="8" spans="3:8" ht="20.25">
      <c r="C8" s="148"/>
      <c r="D8" s="149"/>
      <c r="E8" s="148"/>
      <c r="F8" s="148"/>
      <c r="G8" s="148"/>
      <c r="H8" s="148"/>
    </row>
    <row r="9" spans="3:8" ht="20.25">
      <c r="C9" s="150" t="s">
        <v>64</v>
      </c>
      <c r="D9" s="151"/>
      <c r="E9" s="152"/>
      <c r="F9" s="152"/>
      <c r="G9" s="152"/>
      <c r="H9" s="152"/>
    </row>
    <row r="10" spans="3:8" ht="20.25">
      <c r="C10" s="150" t="s">
        <v>65</v>
      </c>
      <c r="D10" s="151"/>
      <c r="E10" s="152"/>
      <c r="F10" s="152"/>
      <c r="G10" s="152"/>
      <c r="H10" s="153" t="s">
        <v>843</v>
      </c>
    </row>
    <row r="11" spans="3:8" ht="20.25">
      <c r="C11" s="150"/>
      <c r="D11" s="151"/>
      <c r="E11" s="152"/>
      <c r="F11" s="152"/>
      <c r="G11" s="152"/>
      <c r="H11" s="152"/>
    </row>
    <row r="12" spans="3:8" ht="20.25">
      <c r="C12" s="150"/>
      <c r="D12" s="151"/>
      <c r="E12" s="152"/>
      <c r="F12" s="152"/>
      <c r="G12" s="152"/>
      <c r="H12" s="152"/>
    </row>
    <row r="13" spans="3:8" ht="20.25">
      <c r="C13" s="148"/>
      <c r="D13" s="149"/>
      <c r="E13" s="148"/>
      <c r="F13" s="148"/>
      <c r="G13" s="148"/>
      <c r="H13" s="148"/>
    </row>
    <row r="14" spans="3:12" ht="20.25">
      <c r="C14" s="463" t="s">
        <v>283</v>
      </c>
      <c r="D14" s="463"/>
      <c r="E14" s="463"/>
      <c r="F14" s="463"/>
      <c r="G14" s="463"/>
      <c r="H14" s="463"/>
      <c r="I14" s="1"/>
      <c r="J14" s="1"/>
      <c r="K14" s="1"/>
      <c r="L14" s="1"/>
    </row>
    <row r="15" spans="3:8" ht="20.25">
      <c r="C15" s="148"/>
      <c r="D15" s="149"/>
      <c r="E15" s="148"/>
      <c r="F15" s="148"/>
      <c r="G15" s="148"/>
      <c r="H15" s="148"/>
    </row>
    <row r="16" spans="3:8" ht="20.25">
      <c r="C16" s="148"/>
      <c r="D16" s="149"/>
      <c r="E16" s="148"/>
      <c r="F16" s="148"/>
      <c r="G16" s="148"/>
      <c r="H16" s="148"/>
    </row>
    <row r="17" spans="3:12" ht="20.25">
      <c r="C17" s="150"/>
      <c r="D17" s="151"/>
      <c r="E17" s="150"/>
      <c r="F17" s="150"/>
      <c r="G17" s="150"/>
      <c r="H17" s="150"/>
      <c r="I17" s="1"/>
      <c r="J17" s="1"/>
      <c r="K17" s="1"/>
      <c r="L17" s="1"/>
    </row>
    <row r="18" spans="3:8" ht="20.25">
      <c r="C18" s="148"/>
      <c r="D18" s="149"/>
      <c r="E18" s="148"/>
      <c r="F18" s="148"/>
      <c r="G18" s="148"/>
      <c r="H18" s="148"/>
    </row>
    <row r="19" spans="3:12" s="69" customFormat="1" ht="64.5" customHeight="1">
      <c r="C19" s="154" t="s">
        <v>284</v>
      </c>
      <c r="D19" s="155" t="s">
        <v>243</v>
      </c>
      <c r="E19" s="154" t="s">
        <v>285</v>
      </c>
      <c r="F19" s="154" t="s">
        <v>286</v>
      </c>
      <c r="G19" s="154" t="s">
        <v>287</v>
      </c>
      <c r="H19" s="154" t="s">
        <v>288</v>
      </c>
      <c r="I19" s="100"/>
      <c r="J19" s="100"/>
      <c r="K19" s="100"/>
      <c r="L19" s="100"/>
    </row>
    <row r="20" spans="3:12" s="69" customFormat="1" ht="19.5" customHeight="1">
      <c r="C20" s="154">
        <v>1</v>
      </c>
      <c r="D20" s="155">
        <v>2</v>
      </c>
      <c r="E20" s="154">
        <v>3</v>
      </c>
      <c r="F20" s="154">
        <v>4</v>
      </c>
      <c r="G20" s="154">
        <v>5</v>
      </c>
      <c r="H20" s="154">
        <v>6</v>
      </c>
      <c r="I20" s="100"/>
      <c r="J20" s="100"/>
      <c r="K20" s="100"/>
      <c r="L20" s="100"/>
    </row>
    <row r="21" spans="3:8" s="69" customFormat="1" ht="30" customHeight="1">
      <c r="C21" s="464" t="s">
        <v>58</v>
      </c>
      <c r="D21" s="79" t="s">
        <v>594</v>
      </c>
      <c r="E21" s="68" t="s">
        <v>59</v>
      </c>
      <c r="F21" s="68" t="s">
        <v>66</v>
      </c>
      <c r="G21" s="156"/>
      <c r="H21" s="311">
        <v>1209558.34</v>
      </c>
    </row>
    <row r="22" spans="3:8" s="69" customFormat="1" ht="30" customHeight="1">
      <c r="C22" s="464"/>
      <c r="D22" s="79" t="s">
        <v>594</v>
      </c>
      <c r="E22" s="68" t="s">
        <v>59</v>
      </c>
      <c r="F22" s="68" t="s">
        <v>67</v>
      </c>
      <c r="G22" s="156"/>
      <c r="H22" s="311">
        <v>56649.1</v>
      </c>
    </row>
    <row r="23" spans="3:8" s="69" customFormat="1" ht="30" customHeight="1">
      <c r="C23" s="464"/>
      <c r="D23" s="79" t="s">
        <v>594</v>
      </c>
      <c r="E23" s="68" t="s">
        <v>59</v>
      </c>
      <c r="F23" s="68" t="s">
        <v>68</v>
      </c>
      <c r="G23" s="156"/>
      <c r="H23" s="311">
        <v>17982286.44</v>
      </c>
    </row>
    <row r="24" spans="3:8" s="69" customFormat="1" ht="30" customHeight="1">
      <c r="C24" s="459" t="s">
        <v>60</v>
      </c>
      <c r="D24" s="79" t="s">
        <v>594</v>
      </c>
      <c r="E24" s="68" t="s">
        <v>59</v>
      </c>
      <c r="F24" s="68" t="s">
        <v>66</v>
      </c>
      <c r="G24" s="156"/>
      <c r="H24" s="311">
        <v>377177.67</v>
      </c>
    </row>
    <row r="25" spans="3:8" s="69" customFormat="1" ht="30" customHeight="1">
      <c r="C25" s="459"/>
      <c r="D25" s="79" t="s">
        <v>594</v>
      </c>
      <c r="E25" s="68" t="s">
        <v>59</v>
      </c>
      <c r="F25" s="68" t="s">
        <v>67</v>
      </c>
      <c r="G25" s="156"/>
      <c r="H25" s="311">
        <v>56649.1</v>
      </c>
    </row>
    <row r="26" spans="3:8" s="69" customFormat="1" ht="30" customHeight="1">
      <c r="C26" s="459"/>
      <c r="D26" s="79" t="s">
        <v>594</v>
      </c>
      <c r="E26" s="68" t="s">
        <v>59</v>
      </c>
      <c r="F26" s="68" t="s">
        <v>68</v>
      </c>
      <c r="G26" s="156"/>
      <c r="H26" s="311">
        <v>394487.2</v>
      </c>
    </row>
    <row r="27" spans="3:8" s="69" customFormat="1" ht="30" customHeight="1">
      <c r="C27" s="459" t="s">
        <v>61</v>
      </c>
      <c r="D27" s="79" t="s">
        <v>594</v>
      </c>
      <c r="E27" s="68" t="s">
        <v>59</v>
      </c>
      <c r="F27" s="68" t="s">
        <v>66</v>
      </c>
      <c r="G27" s="156"/>
      <c r="H27" s="344">
        <v>4367363.08</v>
      </c>
    </row>
    <row r="28" spans="3:8" s="69" customFormat="1" ht="30" customHeight="1">
      <c r="C28" s="459"/>
      <c r="D28" s="79" t="s">
        <v>594</v>
      </c>
      <c r="E28" s="68" t="s">
        <v>59</v>
      </c>
      <c r="F28" s="68" t="s">
        <v>67</v>
      </c>
      <c r="G28" s="156"/>
      <c r="H28" s="344">
        <v>56649.1</v>
      </c>
    </row>
    <row r="29" spans="3:8" s="69" customFormat="1" ht="30" customHeight="1">
      <c r="C29" s="459"/>
      <c r="D29" s="79" t="s">
        <v>594</v>
      </c>
      <c r="E29" s="68" t="s">
        <v>59</v>
      </c>
      <c r="F29" s="68" t="s">
        <v>68</v>
      </c>
      <c r="G29" s="156"/>
      <c r="H29" s="344">
        <v>1197837.35</v>
      </c>
    </row>
    <row r="30" spans="3:8" s="69" customFormat="1" ht="30" customHeight="1">
      <c r="C30" s="459" t="s">
        <v>62</v>
      </c>
      <c r="D30" s="79" t="s">
        <v>594</v>
      </c>
      <c r="E30" s="156"/>
      <c r="F30" s="156"/>
      <c r="G30" s="156"/>
      <c r="H30" s="156"/>
    </row>
    <row r="31" spans="3:8" s="69" customFormat="1" ht="30" customHeight="1">
      <c r="C31" s="459"/>
      <c r="D31" s="79" t="s">
        <v>594</v>
      </c>
      <c r="E31" s="156"/>
      <c r="F31" s="156"/>
      <c r="G31" s="156"/>
      <c r="H31" s="156"/>
    </row>
    <row r="32" spans="3:8" s="69" customFormat="1" ht="30" customHeight="1">
      <c r="C32" s="459"/>
      <c r="D32" s="79" t="s">
        <v>594</v>
      </c>
      <c r="E32" s="156"/>
      <c r="F32" s="156"/>
      <c r="G32" s="156"/>
      <c r="H32" s="156"/>
    </row>
    <row r="33" spans="3:8" s="69" customFormat="1" ht="30" customHeight="1">
      <c r="C33" s="460" t="s">
        <v>63</v>
      </c>
      <c r="D33" s="79" t="s">
        <v>594</v>
      </c>
      <c r="E33" s="156"/>
      <c r="F33" s="156"/>
      <c r="G33" s="156"/>
      <c r="H33" s="156"/>
    </row>
    <row r="34" spans="3:8" s="69" customFormat="1" ht="30" customHeight="1">
      <c r="C34" s="461"/>
      <c r="D34" s="79" t="s">
        <v>594</v>
      </c>
      <c r="E34" s="156"/>
      <c r="F34" s="156"/>
      <c r="G34" s="156"/>
      <c r="H34" s="156"/>
    </row>
    <row r="35" spans="3:8" s="69" customFormat="1" ht="30" customHeight="1">
      <c r="C35" s="462"/>
      <c r="D35" s="79" t="s">
        <v>594</v>
      </c>
      <c r="E35" s="156"/>
      <c r="F35" s="156"/>
      <c r="G35" s="156"/>
      <c r="H35" s="156"/>
    </row>
    <row r="36" spans="3:8" s="69" customFormat="1" ht="30" customHeight="1">
      <c r="C36" s="157"/>
      <c r="D36" s="158"/>
      <c r="E36" s="159"/>
      <c r="F36" s="159"/>
      <c r="G36" s="159"/>
      <c r="H36" s="159"/>
    </row>
    <row r="37" spans="3:8" s="69" customFormat="1" ht="20.25">
      <c r="C37" s="148"/>
      <c r="D37" s="149"/>
      <c r="E37" s="148"/>
      <c r="F37" s="148"/>
      <c r="G37" s="148"/>
      <c r="H37" s="148"/>
    </row>
    <row r="38" spans="3:11" ht="19.5" customHeight="1">
      <c r="C38" s="23" t="s">
        <v>77</v>
      </c>
      <c r="D38" s="23"/>
      <c r="E38" s="23"/>
      <c r="G38" s="126" t="s">
        <v>888</v>
      </c>
      <c r="H38" s="126"/>
      <c r="I38" s="126"/>
      <c r="J38" s="126"/>
      <c r="K38" s="126"/>
    </row>
    <row r="39" spans="3:8" ht="20.25">
      <c r="C39" s="148"/>
      <c r="D39" s="149"/>
      <c r="E39" s="148"/>
      <c r="F39" s="119" t="s">
        <v>814</v>
      </c>
      <c r="G39" s="148"/>
      <c r="H39" s="148"/>
    </row>
    <row r="40" spans="3:8" ht="20.25">
      <c r="C40" s="148"/>
      <c r="D40" s="149"/>
      <c r="E40" s="148"/>
      <c r="F40" s="148"/>
      <c r="G40" s="148"/>
      <c r="H40" s="148"/>
    </row>
  </sheetData>
  <sheetProtection/>
  <mergeCells count="6">
    <mergeCell ref="C30:C32"/>
    <mergeCell ref="C33:C35"/>
    <mergeCell ref="C14:H14"/>
    <mergeCell ref="C21:C23"/>
    <mergeCell ref="C24:C26"/>
    <mergeCell ref="C27:C29"/>
  </mergeCells>
  <printOptions/>
  <pageMargins left="0.7086614173228347" right="0.7086614173228347" top="0.7480314960629921" bottom="0.7480314960629921" header="0.31496062992125984" footer="0.31496062992125984"/>
  <pageSetup orientation="landscape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35"/>
  <sheetViews>
    <sheetView zoomScale="70" zoomScaleNormal="70" zoomScalePageLayoutView="0" workbookViewId="0" topLeftCell="A1">
      <selection activeCell="K17" sqref="K17"/>
    </sheetView>
  </sheetViews>
  <sheetFormatPr defaultColWidth="9.140625" defaultRowHeight="12.75"/>
  <cols>
    <col min="1" max="1" width="9.140625" style="23" customWidth="1"/>
    <col min="2" max="2" width="91.140625" style="23" customWidth="1"/>
    <col min="3" max="3" width="21.7109375" style="23" customWidth="1"/>
    <col min="4" max="4" width="18.57421875" style="23" bestFit="1" customWidth="1"/>
    <col min="5" max="5" width="22.421875" style="23" bestFit="1" customWidth="1"/>
    <col min="6" max="6" width="13.7109375" style="23" customWidth="1"/>
    <col min="7" max="8" width="11.7109375" style="23" bestFit="1" customWidth="1"/>
    <col min="9" max="9" width="12.421875" style="23" customWidth="1"/>
    <col min="10" max="16384" width="9.140625" style="23" customWidth="1"/>
  </cols>
  <sheetData>
    <row r="1" ht="15.75"/>
    <row r="2" ht="15.75"/>
    <row r="3" ht="15.75"/>
    <row r="4" ht="15.75"/>
    <row r="5" spans="2:9" ht="15.75">
      <c r="B5" s="129" t="s">
        <v>896</v>
      </c>
      <c r="C5" s="130"/>
      <c r="D5" s="130"/>
      <c r="E5" s="130"/>
      <c r="F5" s="130"/>
      <c r="G5" s="130"/>
      <c r="H5" s="130"/>
      <c r="I5" s="131" t="s">
        <v>842</v>
      </c>
    </row>
    <row r="6" spans="2:9" ht="15.75">
      <c r="B6" s="129" t="s">
        <v>895</v>
      </c>
      <c r="C6" s="130"/>
      <c r="D6" s="130"/>
      <c r="E6" s="130"/>
      <c r="F6" s="130"/>
      <c r="G6" s="130"/>
      <c r="H6" s="130"/>
      <c r="I6" s="130"/>
    </row>
    <row r="7" spans="2:9" ht="15.75">
      <c r="B7" s="130"/>
      <c r="C7" s="130"/>
      <c r="D7" s="130"/>
      <c r="E7" s="130"/>
      <c r="F7" s="130"/>
      <c r="G7" s="130"/>
      <c r="H7" s="130"/>
      <c r="I7" s="130"/>
    </row>
    <row r="8" spans="2:9" ht="15.75">
      <c r="B8" s="483" t="s">
        <v>852</v>
      </c>
      <c r="C8" s="483"/>
      <c r="D8" s="483"/>
      <c r="E8" s="483"/>
      <c r="F8" s="130"/>
      <c r="G8" s="130"/>
      <c r="H8" s="130"/>
      <c r="I8" s="130"/>
    </row>
    <row r="9" spans="2:9" ht="16.5" thickBot="1">
      <c r="B9" s="130"/>
      <c r="C9" s="130"/>
      <c r="D9" s="130"/>
      <c r="E9" s="130"/>
      <c r="F9" s="130"/>
      <c r="G9" s="130"/>
      <c r="H9" s="130"/>
      <c r="I9" s="130"/>
    </row>
    <row r="10" spans="2:9" ht="16.5" thickBot="1">
      <c r="B10" s="484"/>
      <c r="C10" s="485"/>
      <c r="D10" s="486" t="s">
        <v>437</v>
      </c>
      <c r="E10" s="477"/>
      <c r="F10" s="477"/>
      <c r="G10" s="477"/>
      <c r="H10" s="477"/>
      <c r="I10" s="478"/>
    </row>
    <row r="11" spans="2:9" ht="19.5" customHeight="1" thickBot="1">
      <c r="B11" s="487" t="s">
        <v>875</v>
      </c>
      <c r="C11" s="488"/>
      <c r="D11" s="132" t="s">
        <v>865</v>
      </c>
      <c r="E11" s="133" t="s">
        <v>866</v>
      </c>
      <c r="F11" s="309">
        <v>42094</v>
      </c>
      <c r="G11" s="309">
        <v>42185</v>
      </c>
      <c r="H11" s="309">
        <v>42277</v>
      </c>
      <c r="I11" s="309">
        <v>42369</v>
      </c>
    </row>
    <row r="12" spans="2:9" ht="19.5" customHeight="1">
      <c r="B12" s="479" t="s">
        <v>853</v>
      </c>
      <c r="C12" s="480"/>
      <c r="D12" s="134"/>
      <c r="E12" s="135"/>
      <c r="F12" s="136"/>
      <c r="G12" s="136"/>
      <c r="H12" s="136"/>
      <c r="I12" s="136"/>
    </row>
    <row r="13" spans="2:9" ht="19.5" customHeight="1">
      <c r="B13" s="479" t="s">
        <v>854</v>
      </c>
      <c r="C13" s="480"/>
      <c r="D13" s="137"/>
      <c r="E13" s="138"/>
      <c r="F13" s="139"/>
      <c r="G13" s="139"/>
      <c r="H13" s="139"/>
      <c r="I13" s="139"/>
    </row>
    <row r="14" spans="2:9" ht="19.5" customHeight="1">
      <c r="B14" s="479" t="s">
        <v>876</v>
      </c>
      <c r="C14" s="480"/>
      <c r="D14" s="137"/>
      <c r="E14" s="138"/>
      <c r="F14" s="139"/>
      <c r="G14" s="139"/>
      <c r="H14" s="139"/>
      <c r="I14" s="139"/>
    </row>
    <row r="15" spans="2:9" ht="19.5" customHeight="1" thickBot="1">
      <c r="B15" s="481" t="s">
        <v>855</v>
      </c>
      <c r="C15" s="482"/>
      <c r="D15" s="351">
        <v>46751</v>
      </c>
      <c r="E15" s="140">
        <v>52000</v>
      </c>
      <c r="F15" s="141">
        <v>13490</v>
      </c>
      <c r="G15" s="141">
        <v>1127</v>
      </c>
      <c r="H15" s="141"/>
      <c r="I15" s="141"/>
    </row>
    <row r="16" spans="2:9" ht="19.5" customHeight="1">
      <c r="B16" s="130"/>
      <c r="C16" s="130"/>
      <c r="D16" s="130"/>
      <c r="E16" s="130"/>
      <c r="F16" s="130"/>
      <c r="G16" s="130"/>
      <c r="H16" s="130"/>
      <c r="I16" s="130"/>
    </row>
    <row r="17" spans="2:9" ht="147" customHeight="1">
      <c r="B17" s="489" t="s">
        <v>877</v>
      </c>
      <c r="C17" s="489"/>
      <c r="D17" s="489"/>
      <c r="E17" s="489"/>
      <c r="F17" s="489"/>
      <c r="G17" s="489"/>
      <c r="H17" s="489"/>
      <c r="I17" s="489"/>
    </row>
    <row r="18" spans="2:9" ht="16.5" thickBot="1">
      <c r="B18" s="130"/>
      <c r="C18" s="130"/>
      <c r="D18" s="130"/>
      <c r="E18" s="490"/>
      <c r="F18" s="490"/>
      <c r="G18" s="130"/>
      <c r="H18" s="130"/>
      <c r="I18" s="130"/>
    </row>
    <row r="19" spans="2:9" ht="16.5" thickBot="1">
      <c r="B19" s="474" t="s">
        <v>856</v>
      </c>
      <c r="C19" s="475"/>
      <c r="D19" s="476" t="s">
        <v>437</v>
      </c>
      <c r="E19" s="477"/>
      <c r="F19" s="477"/>
      <c r="G19" s="477"/>
      <c r="H19" s="477"/>
      <c r="I19" s="478"/>
    </row>
    <row r="20" spans="2:9" ht="16.5" thickBot="1">
      <c r="B20" s="468"/>
      <c r="C20" s="469"/>
      <c r="D20" s="132" t="s">
        <v>865</v>
      </c>
      <c r="E20" s="133" t="s">
        <v>866</v>
      </c>
      <c r="F20" s="310">
        <v>42094</v>
      </c>
      <c r="G20" s="310">
        <v>42185</v>
      </c>
      <c r="H20" s="310">
        <v>42277</v>
      </c>
      <c r="I20" s="309">
        <v>41274</v>
      </c>
    </row>
    <row r="21" spans="2:9" ht="15.75">
      <c r="B21" s="470" t="s">
        <v>857</v>
      </c>
      <c r="C21" s="471"/>
      <c r="D21" s="143"/>
      <c r="E21" s="135"/>
      <c r="F21" s="135"/>
      <c r="G21" s="135"/>
      <c r="H21" s="135"/>
      <c r="I21" s="136"/>
    </row>
    <row r="22" spans="2:9" ht="15.75">
      <c r="B22" s="472" t="s">
        <v>858</v>
      </c>
      <c r="C22" s="473"/>
      <c r="D22" s="144"/>
      <c r="E22" s="138"/>
      <c r="F22" s="138"/>
      <c r="G22" s="138"/>
      <c r="H22" s="138"/>
      <c r="I22" s="139"/>
    </row>
    <row r="23" spans="2:9" ht="15.75">
      <c r="B23" s="470" t="s">
        <v>859</v>
      </c>
      <c r="C23" s="471"/>
      <c r="D23" s="142"/>
      <c r="E23" s="138"/>
      <c r="F23" s="138"/>
      <c r="G23" s="138"/>
      <c r="H23" s="138"/>
      <c r="I23" s="139"/>
    </row>
    <row r="24" spans="2:9" ht="15.75">
      <c r="B24" s="470" t="s">
        <v>860</v>
      </c>
      <c r="C24" s="471"/>
      <c r="D24" s="142"/>
      <c r="E24" s="138"/>
      <c r="F24" s="138"/>
      <c r="G24" s="138"/>
      <c r="H24" s="138"/>
      <c r="I24" s="139"/>
    </row>
    <row r="25" spans="2:9" ht="15.75">
      <c r="B25" s="470" t="s">
        <v>861</v>
      </c>
      <c r="C25" s="471"/>
      <c r="D25" s="142"/>
      <c r="E25" s="138"/>
      <c r="F25" s="138"/>
      <c r="G25" s="138"/>
      <c r="H25" s="138"/>
      <c r="I25" s="139"/>
    </row>
    <row r="26" spans="2:9" ht="16.5" thickBot="1">
      <c r="B26" s="465" t="s">
        <v>862</v>
      </c>
      <c r="C26" s="466"/>
      <c r="D26" s="145"/>
      <c r="E26" s="140"/>
      <c r="F26" s="140"/>
      <c r="G26" s="140"/>
      <c r="H26" s="140"/>
      <c r="I26" s="141"/>
    </row>
    <row r="27" spans="2:9" ht="15.75">
      <c r="B27" s="146"/>
      <c r="C27" s="146"/>
      <c r="D27" s="146"/>
      <c r="E27" s="147"/>
      <c r="F27" s="130"/>
      <c r="G27" s="130"/>
      <c r="H27" s="130"/>
      <c r="I27" s="130"/>
    </row>
    <row r="28" spans="2:9" ht="106.5" customHeight="1">
      <c r="B28" s="467" t="s">
        <v>863</v>
      </c>
      <c r="C28" s="467"/>
      <c r="D28" s="467"/>
      <c r="E28" s="467"/>
      <c r="F28" s="467"/>
      <c r="G28" s="467"/>
      <c r="H28" s="467"/>
      <c r="I28" s="467"/>
    </row>
    <row r="29" spans="2:9" ht="15.75">
      <c r="B29" s="23" t="s">
        <v>77</v>
      </c>
      <c r="E29" s="397" t="s">
        <v>889</v>
      </c>
      <c r="F29" s="397"/>
      <c r="G29" s="397"/>
      <c r="H29" s="397"/>
      <c r="I29" s="397"/>
    </row>
    <row r="30" spans="2:7" ht="20.25">
      <c r="B30" s="148"/>
      <c r="C30" s="119" t="s">
        <v>814</v>
      </c>
      <c r="D30" s="148"/>
      <c r="F30" s="148"/>
      <c r="G30" s="148"/>
    </row>
    <row r="31" spans="2:7" ht="15.75">
      <c r="B31" s="125"/>
      <c r="C31" s="125"/>
      <c r="D31" s="125"/>
      <c r="E31" s="125"/>
      <c r="G31" s="126"/>
    </row>
    <row r="32" spans="2:5" ht="15.75">
      <c r="B32" s="125"/>
      <c r="C32" s="125"/>
      <c r="D32" s="125"/>
      <c r="E32" s="125"/>
    </row>
    <row r="33" spans="2:5" ht="15.75">
      <c r="B33" s="125"/>
      <c r="C33" s="125"/>
      <c r="D33" s="125"/>
      <c r="E33" s="125"/>
    </row>
    <row r="34" spans="2:5" ht="15.75">
      <c r="B34" s="125"/>
      <c r="C34" s="125"/>
      <c r="D34" s="125"/>
      <c r="E34" s="125"/>
    </row>
    <row r="35" spans="2:5" ht="51" customHeight="1">
      <c r="B35" s="125"/>
      <c r="C35" s="125"/>
      <c r="D35" s="125"/>
      <c r="E35" s="125"/>
    </row>
  </sheetData>
  <sheetProtection/>
  <mergeCells count="21">
    <mergeCell ref="B8:E8"/>
    <mergeCell ref="B10:C10"/>
    <mergeCell ref="D10:I10"/>
    <mergeCell ref="B11:C11"/>
    <mergeCell ref="B17:I17"/>
    <mergeCell ref="E18:F18"/>
    <mergeCell ref="B19:C19"/>
    <mergeCell ref="D19:I19"/>
    <mergeCell ref="B12:C12"/>
    <mergeCell ref="B13:C13"/>
    <mergeCell ref="B14:C14"/>
    <mergeCell ref="B15:C15"/>
    <mergeCell ref="E29:I29"/>
    <mergeCell ref="B26:C26"/>
    <mergeCell ref="B28:I28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fitToHeight="1" fitToWidth="1" orientation="landscape" paperSize="9" scale="63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67"/>
  <sheetViews>
    <sheetView zoomScale="75" zoomScaleNormal="75" zoomScalePageLayoutView="0" workbookViewId="0" topLeftCell="C1">
      <selection activeCell="C7" sqref="C7:I8"/>
    </sheetView>
  </sheetViews>
  <sheetFormatPr defaultColWidth="9.140625" defaultRowHeight="12.75"/>
  <cols>
    <col min="1" max="2" width="9.140625" style="58" customWidth="1"/>
    <col min="3" max="3" width="7.8515625" style="58" customWidth="1"/>
    <col min="4" max="4" width="8.00390625" style="58" customWidth="1"/>
    <col min="5" max="5" width="50.00390625" style="58" customWidth="1"/>
    <col min="6" max="6" width="27.8515625" style="58" customWidth="1"/>
    <col min="7" max="8" width="18.57421875" style="58" customWidth="1"/>
    <col min="9" max="9" width="23.140625" style="58" customWidth="1"/>
    <col min="10" max="10" width="26.00390625" style="58" customWidth="1"/>
    <col min="11" max="11" width="20.421875" style="58" customWidth="1"/>
    <col min="12" max="12" width="7.140625" style="58" customWidth="1"/>
    <col min="13" max="16384" width="9.140625" style="58" customWidth="1"/>
  </cols>
  <sheetData>
    <row r="1" ht="15.75" customHeight="1"/>
    <row r="2" ht="15.75" customHeight="1"/>
    <row r="3" ht="15.75" customHeight="1">
      <c r="I3" s="175"/>
    </row>
    <row r="4" spans="3:9" ht="15.75" customHeight="1">
      <c r="C4" s="1" t="s">
        <v>894</v>
      </c>
      <c r="I4" s="175" t="s">
        <v>864</v>
      </c>
    </row>
    <row r="5" spans="3:9" ht="15.75" customHeight="1">
      <c r="C5" s="1" t="s">
        <v>895</v>
      </c>
      <c r="I5" s="175"/>
    </row>
    <row r="6" ht="15.75" customHeight="1"/>
    <row r="7" spans="3:11" ht="15" customHeight="1">
      <c r="C7" s="491" t="s">
        <v>208</v>
      </c>
      <c r="D7" s="491"/>
      <c r="E7" s="492"/>
      <c r="F7" s="492"/>
      <c r="G7" s="492"/>
      <c r="H7" s="492"/>
      <c r="I7" s="492"/>
      <c r="J7" s="176"/>
      <c r="K7" s="176"/>
    </row>
    <row r="8" spans="3:11" ht="15" customHeight="1">
      <c r="C8" s="492"/>
      <c r="D8" s="492"/>
      <c r="E8" s="492"/>
      <c r="F8" s="492"/>
      <c r="G8" s="492"/>
      <c r="H8" s="492"/>
      <c r="I8" s="492"/>
      <c r="J8" s="176"/>
      <c r="K8" s="176"/>
    </row>
    <row r="10" spans="5:11" ht="15.75">
      <c r="E10" s="59"/>
      <c r="F10" s="59"/>
      <c r="G10" s="59"/>
      <c r="H10" s="59"/>
      <c r="I10" s="60" t="s">
        <v>83</v>
      </c>
      <c r="J10" s="59"/>
      <c r="K10" s="60"/>
    </row>
    <row r="11" spans="3:11" s="179" customFormat="1" ht="42.75" customHeight="1">
      <c r="C11" s="61" t="s">
        <v>209</v>
      </c>
      <c r="D11" s="61" t="s">
        <v>243</v>
      </c>
      <c r="E11" s="61" t="s">
        <v>210</v>
      </c>
      <c r="F11" s="61" t="s">
        <v>244</v>
      </c>
      <c r="G11" s="61" t="s">
        <v>767</v>
      </c>
      <c r="H11" s="115" t="s">
        <v>768</v>
      </c>
      <c r="I11" s="62" t="s">
        <v>769</v>
      </c>
      <c r="J11" s="177" t="s">
        <v>87</v>
      </c>
      <c r="K11" s="178"/>
    </row>
    <row r="12" spans="3:11" s="179" customFormat="1" ht="35.25" customHeight="1">
      <c r="C12" s="61">
        <v>1</v>
      </c>
      <c r="D12" s="61">
        <v>2</v>
      </c>
      <c r="E12" s="61">
        <v>3</v>
      </c>
      <c r="F12" s="61"/>
      <c r="G12" s="61">
        <v>4</v>
      </c>
      <c r="H12" s="61">
        <v>5</v>
      </c>
      <c r="I12" s="62" t="s">
        <v>770</v>
      </c>
      <c r="J12" s="177"/>
      <c r="K12" s="178"/>
    </row>
    <row r="13" spans="3:11" s="179" customFormat="1" ht="15" customHeight="1">
      <c r="C13" s="61"/>
      <c r="D13" s="61"/>
      <c r="E13" s="63" t="s">
        <v>171</v>
      </c>
      <c r="F13" s="63"/>
      <c r="G13" s="63"/>
      <c r="H13" s="63"/>
      <c r="I13" s="62"/>
      <c r="J13" s="177"/>
      <c r="K13" s="178"/>
    </row>
    <row r="14" spans="3:11" ht="31.5">
      <c r="C14" s="180" t="s">
        <v>159</v>
      </c>
      <c r="D14" s="180"/>
      <c r="E14" s="181" t="s">
        <v>245</v>
      </c>
      <c r="F14" s="182" t="s">
        <v>771</v>
      </c>
      <c r="G14" s="183"/>
      <c r="H14" s="183"/>
      <c r="I14" s="184"/>
      <c r="J14" s="185"/>
      <c r="K14" s="186"/>
    </row>
    <row r="15" spans="3:11" ht="15.75">
      <c r="C15" s="187" t="s">
        <v>211</v>
      </c>
      <c r="D15" s="187"/>
      <c r="E15" s="188" t="s">
        <v>247</v>
      </c>
      <c r="F15" s="189"/>
      <c r="G15" s="188"/>
      <c r="H15" s="188"/>
      <c r="I15" s="190"/>
      <c r="J15" s="59"/>
      <c r="K15" s="191"/>
    </row>
    <row r="16" spans="3:11" ht="15.75">
      <c r="C16" s="187" t="s">
        <v>212</v>
      </c>
      <c r="D16" s="187"/>
      <c r="E16" s="188" t="s">
        <v>248</v>
      </c>
      <c r="F16" s="189"/>
      <c r="G16" s="188"/>
      <c r="H16" s="188"/>
      <c r="I16" s="190"/>
      <c r="J16" s="192"/>
      <c r="K16" s="186"/>
    </row>
    <row r="17" spans="3:11" ht="15.75">
      <c r="C17" s="187" t="s">
        <v>213</v>
      </c>
      <c r="D17" s="187"/>
      <c r="E17" s="188" t="s">
        <v>249</v>
      </c>
      <c r="F17" s="189"/>
      <c r="G17" s="188"/>
      <c r="H17" s="188"/>
      <c r="I17" s="190"/>
      <c r="J17" s="59"/>
      <c r="K17" s="191"/>
    </row>
    <row r="18" spans="3:11" ht="15.75">
      <c r="C18" s="187" t="s">
        <v>250</v>
      </c>
      <c r="D18" s="187"/>
      <c r="E18" s="188" t="s">
        <v>251</v>
      </c>
      <c r="F18" s="189"/>
      <c r="G18" s="188"/>
      <c r="H18" s="188"/>
      <c r="I18" s="190"/>
      <c r="J18" s="59"/>
      <c r="K18" s="191"/>
    </row>
    <row r="19" spans="3:11" ht="31.5">
      <c r="C19" s="193" t="s">
        <v>160</v>
      </c>
      <c r="D19" s="194"/>
      <c r="E19" s="181" t="s">
        <v>252</v>
      </c>
      <c r="F19" s="182" t="s">
        <v>772</v>
      </c>
      <c r="G19" s="183"/>
      <c r="H19" s="183"/>
      <c r="I19" s="184"/>
      <c r="J19" s="195"/>
      <c r="K19" s="186"/>
    </row>
    <row r="20" spans="3:11" ht="15.75">
      <c r="C20" s="187" t="s">
        <v>214</v>
      </c>
      <c r="D20" s="187"/>
      <c r="E20" s="188" t="s">
        <v>247</v>
      </c>
      <c r="F20" s="189"/>
      <c r="G20" s="188"/>
      <c r="H20" s="188"/>
      <c r="I20" s="190"/>
      <c r="J20" s="196"/>
      <c r="K20" s="191"/>
    </row>
    <row r="21" spans="3:11" ht="15.75">
      <c r="C21" s="187" t="s">
        <v>215</v>
      </c>
      <c r="D21" s="187"/>
      <c r="E21" s="188" t="s">
        <v>248</v>
      </c>
      <c r="F21" s="189"/>
      <c r="G21" s="188"/>
      <c r="H21" s="188"/>
      <c r="I21" s="190"/>
      <c r="J21" s="59"/>
      <c r="K21" s="191"/>
    </row>
    <row r="22" spans="3:11" ht="15.75">
      <c r="C22" s="187" t="s">
        <v>216</v>
      </c>
      <c r="D22" s="187"/>
      <c r="E22" s="188" t="s">
        <v>249</v>
      </c>
      <c r="F22" s="189"/>
      <c r="G22" s="188"/>
      <c r="H22" s="188"/>
      <c r="I22" s="190"/>
      <c r="J22" s="59"/>
      <c r="K22" s="191"/>
    </row>
    <row r="23" spans="3:11" ht="15.75">
      <c r="C23" s="187" t="s">
        <v>254</v>
      </c>
      <c r="D23" s="187"/>
      <c r="E23" s="188" t="s">
        <v>251</v>
      </c>
      <c r="F23" s="189"/>
      <c r="G23" s="188"/>
      <c r="H23" s="188"/>
      <c r="I23" s="190"/>
      <c r="J23" s="59"/>
      <c r="K23" s="191"/>
    </row>
    <row r="24" spans="3:11" ht="15.75">
      <c r="C24" s="197" t="s">
        <v>161</v>
      </c>
      <c r="D24" s="197"/>
      <c r="E24" s="198" t="s">
        <v>255</v>
      </c>
      <c r="F24" s="199" t="s">
        <v>773</v>
      </c>
      <c r="G24" s="200"/>
      <c r="H24" s="200"/>
      <c r="I24" s="184"/>
      <c r="J24" s="101"/>
      <c r="K24" s="186"/>
    </row>
    <row r="25" spans="3:11" ht="15.75">
      <c r="C25" s="201" t="s">
        <v>217</v>
      </c>
      <c r="D25" s="201"/>
      <c r="E25" s="202" t="s">
        <v>218</v>
      </c>
      <c r="F25" s="203"/>
      <c r="G25" s="202"/>
      <c r="H25" s="202"/>
      <c r="I25" s="184"/>
      <c r="J25" s="59"/>
      <c r="K25" s="191"/>
    </row>
    <row r="26" spans="3:11" ht="15.75">
      <c r="C26" s="201" t="s">
        <v>219</v>
      </c>
      <c r="D26" s="201"/>
      <c r="E26" s="202" t="s">
        <v>257</v>
      </c>
      <c r="F26" s="203"/>
      <c r="G26" s="202"/>
      <c r="H26" s="202"/>
      <c r="I26" s="184"/>
      <c r="J26" s="59"/>
      <c r="K26" s="191"/>
    </row>
    <row r="27" spans="3:11" ht="15.75">
      <c r="C27" s="201" t="s">
        <v>258</v>
      </c>
      <c r="D27" s="201"/>
      <c r="E27" s="202" t="s">
        <v>259</v>
      </c>
      <c r="F27" s="203"/>
      <c r="G27" s="202"/>
      <c r="H27" s="202"/>
      <c r="I27" s="184"/>
      <c r="J27" s="59"/>
      <c r="K27" s="191"/>
    </row>
    <row r="28" spans="3:11" ht="15.75">
      <c r="C28" s="201" t="s">
        <v>260</v>
      </c>
      <c r="D28" s="201"/>
      <c r="E28" s="202" t="s">
        <v>261</v>
      </c>
      <c r="F28" s="203"/>
      <c r="G28" s="202"/>
      <c r="H28" s="202"/>
      <c r="I28" s="184"/>
      <c r="J28" s="59"/>
      <c r="K28" s="191"/>
    </row>
    <row r="29" spans="3:11" ht="61.5" customHeight="1">
      <c r="C29" s="204" t="s">
        <v>162</v>
      </c>
      <c r="D29" s="205"/>
      <c r="E29" s="206" t="s">
        <v>774</v>
      </c>
      <c r="F29" s="207" t="s">
        <v>775</v>
      </c>
      <c r="G29" s="352">
        <v>5685807</v>
      </c>
      <c r="H29" s="208"/>
      <c r="I29" s="348">
        <v>5685807</v>
      </c>
      <c r="J29" s="59"/>
      <c r="K29" s="191"/>
    </row>
    <row r="30" spans="3:11" ht="15.75">
      <c r="C30" s="209" t="s">
        <v>220</v>
      </c>
      <c r="D30" s="187"/>
      <c r="E30" s="210" t="s">
        <v>263</v>
      </c>
      <c r="F30" s="211"/>
      <c r="G30" s="210"/>
      <c r="H30" s="210"/>
      <c r="I30" s="190"/>
      <c r="J30" s="59"/>
      <c r="K30" s="191"/>
    </row>
    <row r="31" spans="3:11" ht="15.75">
      <c r="C31" s="209" t="s">
        <v>221</v>
      </c>
      <c r="D31" s="187"/>
      <c r="E31" s="188" t="s">
        <v>264</v>
      </c>
      <c r="F31" s="189"/>
      <c r="G31" s="188"/>
      <c r="H31" s="188"/>
      <c r="I31" s="190"/>
      <c r="J31" s="101"/>
      <c r="K31" s="212"/>
    </row>
    <row r="32" spans="3:11" ht="15.75">
      <c r="C32" s="213" t="s">
        <v>222</v>
      </c>
      <c r="D32" s="201"/>
      <c r="E32" s="214" t="s">
        <v>776</v>
      </c>
      <c r="F32" s="203"/>
      <c r="G32" s="184">
        <v>1564541</v>
      </c>
      <c r="H32" s="202"/>
      <c r="I32" s="348">
        <v>1564541</v>
      </c>
      <c r="J32" s="59"/>
      <c r="K32" s="59"/>
    </row>
    <row r="33" spans="3:11" ht="31.5">
      <c r="C33" s="209" t="s">
        <v>223</v>
      </c>
      <c r="D33" s="187"/>
      <c r="E33" s="210" t="s">
        <v>777</v>
      </c>
      <c r="F33" s="189"/>
      <c r="G33" s="190">
        <v>4121266</v>
      </c>
      <c r="H33" s="188"/>
      <c r="I33" s="349">
        <v>4121266</v>
      </c>
      <c r="J33" s="59"/>
      <c r="K33" s="59"/>
    </row>
    <row r="34" spans="3:10" ht="15.75">
      <c r="C34" s="205" t="s">
        <v>163</v>
      </c>
      <c r="D34" s="205"/>
      <c r="E34" s="198" t="s">
        <v>266</v>
      </c>
      <c r="F34" s="215" t="s">
        <v>778</v>
      </c>
      <c r="G34" s="353">
        <v>105228057</v>
      </c>
      <c r="H34" s="200"/>
      <c r="I34" s="348">
        <v>105228057</v>
      </c>
      <c r="J34" s="59"/>
    </row>
    <row r="35" spans="3:10" ht="15.75">
      <c r="C35" s="209" t="s">
        <v>224</v>
      </c>
      <c r="D35" s="187"/>
      <c r="E35" s="210" t="s">
        <v>263</v>
      </c>
      <c r="F35" s="189"/>
      <c r="G35" s="188"/>
      <c r="H35" s="188"/>
      <c r="I35" s="190"/>
      <c r="J35" s="59"/>
    </row>
    <row r="36" spans="3:10" ht="15.75">
      <c r="C36" s="209" t="s">
        <v>225</v>
      </c>
      <c r="D36" s="187"/>
      <c r="E36" s="188" t="s">
        <v>264</v>
      </c>
      <c r="F36" s="189"/>
      <c r="G36" s="188"/>
      <c r="H36" s="188"/>
      <c r="I36" s="190"/>
      <c r="J36" s="59"/>
    </row>
    <row r="37" spans="3:10" ht="15.75">
      <c r="C37" s="213" t="s">
        <v>226</v>
      </c>
      <c r="D37" s="201"/>
      <c r="E37" s="214" t="s">
        <v>776</v>
      </c>
      <c r="F37" s="203"/>
      <c r="G37" s="202"/>
      <c r="H37" s="202"/>
      <c r="I37" s="184"/>
      <c r="J37" s="59"/>
    </row>
    <row r="38" spans="3:10" ht="31.5">
      <c r="C38" s="213" t="s">
        <v>227</v>
      </c>
      <c r="D38" s="201"/>
      <c r="E38" s="210" t="s">
        <v>779</v>
      </c>
      <c r="F38" s="203"/>
      <c r="G38" s="202"/>
      <c r="H38" s="202"/>
      <c r="I38" s="184"/>
      <c r="J38" s="59"/>
    </row>
    <row r="39" spans="3:10" ht="21" customHeight="1">
      <c r="C39" s="201" t="s">
        <v>228</v>
      </c>
      <c r="D39" s="216"/>
      <c r="E39" s="217" t="s">
        <v>265</v>
      </c>
      <c r="F39" s="218"/>
      <c r="G39" s="350">
        <v>105228057</v>
      </c>
      <c r="H39" s="217"/>
      <c r="I39" s="348">
        <v>105228057</v>
      </c>
      <c r="J39" s="59"/>
    </row>
    <row r="40" spans="3:10" ht="17.25" customHeight="1">
      <c r="C40" s="187"/>
      <c r="D40" s="187"/>
      <c r="E40" s="63" t="s">
        <v>176</v>
      </c>
      <c r="F40" s="219"/>
      <c r="G40" s="63"/>
      <c r="H40" s="63"/>
      <c r="I40" s="220"/>
      <c r="J40" s="59"/>
    </row>
    <row r="41" spans="3:10" ht="15.75">
      <c r="C41" s="205" t="s">
        <v>164</v>
      </c>
      <c r="D41" s="205"/>
      <c r="E41" s="181" t="s">
        <v>267</v>
      </c>
      <c r="F41" s="182" t="s">
        <v>780</v>
      </c>
      <c r="G41" s="354">
        <v>192481</v>
      </c>
      <c r="H41" s="183"/>
      <c r="I41" s="346">
        <v>192481</v>
      </c>
      <c r="J41" s="59"/>
    </row>
    <row r="42" spans="3:10" ht="31.5">
      <c r="C42" s="187" t="s">
        <v>229</v>
      </c>
      <c r="D42" s="187"/>
      <c r="E42" s="210" t="s">
        <v>781</v>
      </c>
      <c r="F42" s="189"/>
      <c r="G42" s="188"/>
      <c r="H42" s="188"/>
      <c r="I42" s="346"/>
      <c r="J42" s="59"/>
    </row>
    <row r="43" spans="3:10" ht="31.5">
      <c r="C43" s="187" t="s">
        <v>268</v>
      </c>
      <c r="D43" s="187"/>
      <c r="E43" s="210" t="s">
        <v>782</v>
      </c>
      <c r="F43" s="189"/>
      <c r="G43" s="188"/>
      <c r="H43" s="188"/>
      <c r="I43" s="346"/>
      <c r="J43" s="59"/>
    </row>
    <row r="44" spans="3:10" ht="15.75">
      <c r="C44" s="187" t="s">
        <v>269</v>
      </c>
      <c r="D44" s="187"/>
      <c r="E44" s="188" t="s">
        <v>783</v>
      </c>
      <c r="F44" s="189"/>
      <c r="G44" s="190">
        <v>192481</v>
      </c>
      <c r="H44" s="188"/>
      <c r="I44" s="346">
        <v>192481</v>
      </c>
      <c r="J44" s="59"/>
    </row>
    <row r="45" spans="3:10" ht="15.75">
      <c r="C45" s="187" t="s">
        <v>784</v>
      </c>
      <c r="D45" s="187"/>
      <c r="E45" s="188" t="s">
        <v>785</v>
      </c>
      <c r="F45" s="189"/>
      <c r="G45" s="188"/>
      <c r="H45" s="188"/>
      <c r="I45" s="346"/>
      <c r="J45" s="59"/>
    </row>
    <row r="46" spans="3:9" ht="31.5">
      <c r="C46" s="205" t="s">
        <v>165</v>
      </c>
      <c r="D46" s="205"/>
      <c r="E46" s="181" t="s">
        <v>270</v>
      </c>
      <c r="F46" s="221" t="s">
        <v>786</v>
      </c>
      <c r="G46" s="355">
        <v>85054</v>
      </c>
      <c r="H46" s="162"/>
      <c r="I46" s="346">
        <v>85054</v>
      </c>
    </row>
    <row r="47" spans="3:9" ht="31.5">
      <c r="C47" s="187" t="s">
        <v>230</v>
      </c>
      <c r="D47" s="187"/>
      <c r="E47" s="210" t="s">
        <v>781</v>
      </c>
      <c r="F47" s="189"/>
      <c r="G47" s="188"/>
      <c r="H47" s="188"/>
      <c r="I47" s="346"/>
    </row>
    <row r="48" spans="3:9" ht="31.5">
      <c r="C48" s="187" t="s">
        <v>271</v>
      </c>
      <c r="D48" s="187"/>
      <c r="E48" s="210" t="s">
        <v>782</v>
      </c>
      <c r="F48" s="189"/>
      <c r="G48" s="188"/>
      <c r="H48" s="188"/>
      <c r="I48" s="346"/>
    </row>
    <row r="49" spans="3:9" ht="31.5">
      <c r="C49" s="187" t="s">
        <v>272</v>
      </c>
      <c r="D49" s="187"/>
      <c r="E49" s="210" t="s">
        <v>787</v>
      </c>
      <c r="F49" s="189"/>
      <c r="G49" s="190">
        <v>85054</v>
      </c>
      <c r="H49" s="188"/>
      <c r="I49" s="346">
        <v>85054</v>
      </c>
    </row>
    <row r="50" spans="3:9" ht="31.5">
      <c r="C50" s="219" t="s">
        <v>166</v>
      </c>
      <c r="D50" s="201"/>
      <c r="E50" s="222" t="s">
        <v>788</v>
      </c>
      <c r="F50" s="221" t="s">
        <v>789</v>
      </c>
      <c r="G50" s="220">
        <v>55916</v>
      </c>
      <c r="H50" s="223"/>
      <c r="I50" s="347">
        <v>55916</v>
      </c>
    </row>
    <row r="51" spans="3:9" ht="31.5">
      <c r="C51" s="201" t="s">
        <v>231</v>
      </c>
      <c r="D51" s="201"/>
      <c r="E51" s="217" t="s">
        <v>790</v>
      </c>
      <c r="F51" s="203"/>
      <c r="G51" s="202"/>
      <c r="H51" s="202"/>
      <c r="I51" s="347"/>
    </row>
    <row r="52" spans="3:9" ht="31.5">
      <c r="C52" s="201" t="s">
        <v>232</v>
      </c>
      <c r="D52" s="201"/>
      <c r="E52" s="217" t="s">
        <v>791</v>
      </c>
      <c r="F52" s="203"/>
      <c r="G52" s="184">
        <v>55916</v>
      </c>
      <c r="H52" s="202"/>
      <c r="I52" s="347">
        <v>55916</v>
      </c>
    </row>
    <row r="53" spans="3:9" ht="15.75">
      <c r="C53" s="201" t="s">
        <v>233</v>
      </c>
      <c r="D53" s="201"/>
      <c r="E53" s="202" t="s">
        <v>792</v>
      </c>
      <c r="F53" s="203"/>
      <c r="G53" s="202"/>
      <c r="H53" s="202"/>
      <c r="I53" s="347"/>
    </row>
    <row r="54" spans="3:9" ht="15.75">
      <c r="C54" s="204" t="s">
        <v>167</v>
      </c>
      <c r="D54" s="205"/>
      <c r="E54" s="222" t="s">
        <v>273</v>
      </c>
      <c r="F54" s="224" t="s">
        <v>793</v>
      </c>
      <c r="G54" s="356">
        <v>2535460</v>
      </c>
      <c r="H54" s="62"/>
      <c r="I54" s="346">
        <v>2535460</v>
      </c>
    </row>
    <row r="55" spans="3:9" ht="15.75">
      <c r="C55" s="187" t="s">
        <v>234</v>
      </c>
      <c r="D55" s="187"/>
      <c r="E55" s="210" t="s">
        <v>274</v>
      </c>
      <c r="F55" s="211"/>
      <c r="G55" s="210"/>
      <c r="H55" s="210"/>
      <c r="I55" s="346"/>
    </row>
    <row r="56" spans="3:9" ht="15.75">
      <c r="C56" s="187" t="s">
        <v>235</v>
      </c>
      <c r="D56" s="187"/>
      <c r="E56" s="188" t="s">
        <v>275</v>
      </c>
      <c r="F56" s="189"/>
      <c r="G56" s="188"/>
      <c r="H56" s="188"/>
      <c r="I56" s="346"/>
    </row>
    <row r="57" spans="3:9" ht="17.25" customHeight="1">
      <c r="C57" s="201" t="s">
        <v>236</v>
      </c>
      <c r="D57" s="201"/>
      <c r="E57" s="102" t="s">
        <v>794</v>
      </c>
      <c r="F57" s="203"/>
      <c r="G57" s="184">
        <v>2535460</v>
      </c>
      <c r="H57" s="202"/>
      <c r="I57" s="347">
        <v>2535460</v>
      </c>
    </row>
    <row r="58" spans="3:9" ht="16.5" customHeight="1">
      <c r="C58" s="187" t="s">
        <v>237</v>
      </c>
      <c r="D58" s="187"/>
      <c r="E58" s="188" t="s">
        <v>276</v>
      </c>
      <c r="F58" s="189"/>
      <c r="G58" s="188"/>
      <c r="H58" s="188"/>
      <c r="I58" s="346"/>
    </row>
    <row r="59" spans="3:9" ht="15.75">
      <c r="C59" s="205" t="s">
        <v>168</v>
      </c>
      <c r="D59" s="205"/>
      <c r="E59" s="198" t="s">
        <v>277</v>
      </c>
      <c r="F59" s="225" t="s">
        <v>795</v>
      </c>
      <c r="G59" s="226">
        <v>49108817</v>
      </c>
      <c r="H59" s="226"/>
      <c r="I59" s="346">
        <v>49108817</v>
      </c>
    </row>
    <row r="60" spans="3:9" ht="15.75">
      <c r="C60" s="209" t="s">
        <v>278</v>
      </c>
      <c r="D60" s="187"/>
      <c r="E60" s="210" t="s">
        <v>274</v>
      </c>
      <c r="F60" s="189"/>
      <c r="G60" s="188"/>
      <c r="H60" s="188"/>
      <c r="I60" s="346"/>
    </row>
    <row r="61" spans="3:9" ht="15.75">
      <c r="C61" s="209" t="s">
        <v>279</v>
      </c>
      <c r="D61" s="187"/>
      <c r="E61" s="188" t="s">
        <v>275</v>
      </c>
      <c r="F61" s="189"/>
      <c r="G61" s="188"/>
      <c r="H61" s="188"/>
      <c r="I61" s="346"/>
    </row>
    <row r="62" spans="3:9" ht="15.75">
      <c r="C62" s="213" t="s">
        <v>280</v>
      </c>
      <c r="D62" s="201"/>
      <c r="E62" s="214" t="s">
        <v>796</v>
      </c>
      <c r="F62" s="203"/>
      <c r="G62" s="202"/>
      <c r="H62" s="202"/>
      <c r="I62" s="347"/>
    </row>
    <row r="63" spans="3:9" ht="47.25">
      <c r="C63" s="213" t="s">
        <v>281</v>
      </c>
      <c r="D63" s="201"/>
      <c r="E63" s="102" t="s">
        <v>797</v>
      </c>
      <c r="F63" s="203"/>
      <c r="G63" s="202"/>
      <c r="H63" s="202"/>
      <c r="I63" s="347"/>
    </row>
    <row r="64" spans="3:9" ht="15.75">
      <c r="C64" s="209" t="s">
        <v>282</v>
      </c>
      <c r="D64" s="187"/>
      <c r="E64" s="188" t="s">
        <v>798</v>
      </c>
      <c r="F64" s="189"/>
      <c r="G64" s="190">
        <v>49108817</v>
      </c>
      <c r="H64" s="188"/>
      <c r="I64" s="346">
        <v>49108817</v>
      </c>
    </row>
    <row r="66" spans="3:6" ht="15.75">
      <c r="C66" s="227" t="s">
        <v>77</v>
      </c>
      <c r="D66" s="58" t="s">
        <v>78</v>
      </c>
      <c r="F66" s="58" t="s">
        <v>891</v>
      </c>
    </row>
    <row r="67" spans="3:5" ht="15.75">
      <c r="C67" s="227"/>
      <c r="E67" s="228" t="s">
        <v>890</v>
      </c>
    </row>
  </sheetData>
  <sheetProtection/>
  <mergeCells count="1">
    <mergeCell ref="C7:I8"/>
  </mergeCells>
  <printOptions/>
  <pageMargins left="0.2362204724409449" right="0.2362204724409449" top="0.7480314960629921" bottom="0.7480314960629921" header="0.31496062992125984" footer="0.31496062992125984"/>
  <pageSetup fitToHeight="1" fitToWidth="1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50"/>
  <sheetViews>
    <sheetView zoomScale="60" zoomScaleNormal="60" zoomScalePageLayoutView="0" workbookViewId="0" topLeftCell="B1">
      <selection activeCell="H79" sqref="H79"/>
    </sheetView>
  </sheetViews>
  <sheetFormatPr defaultColWidth="9.140625" defaultRowHeight="12.75"/>
  <cols>
    <col min="1" max="1" width="9.140625" style="38" customWidth="1"/>
    <col min="2" max="2" width="32.421875" style="38" customWidth="1"/>
    <col min="3" max="3" width="74.140625" style="38" customWidth="1"/>
    <col min="4" max="4" width="9.8515625" style="38" customWidth="1"/>
    <col min="5" max="7" width="20.7109375" style="38" customWidth="1"/>
    <col min="8" max="8" width="20.7109375" style="41" customWidth="1"/>
    <col min="9" max="9" width="20.7109375" style="43" customWidth="1"/>
    <col min="10" max="16384" width="9.140625" style="38" customWidth="1"/>
  </cols>
  <sheetData>
    <row r="2" spans="2:4" s="2" customFormat="1" ht="18.75">
      <c r="B2" s="44" t="s">
        <v>896</v>
      </c>
      <c r="C2" s="38"/>
      <c r="D2" s="38"/>
    </row>
    <row r="3" spans="2:9" s="2" customFormat="1" ht="18.75">
      <c r="B3" s="44" t="s">
        <v>895</v>
      </c>
      <c r="C3" s="38"/>
      <c r="D3" s="38"/>
      <c r="I3" s="246" t="s">
        <v>878</v>
      </c>
    </row>
    <row r="5" spans="2:9" ht="30" customHeight="1">
      <c r="B5" s="375" t="s">
        <v>903</v>
      </c>
      <c r="C5" s="376"/>
      <c r="D5" s="376"/>
      <c r="E5" s="376"/>
      <c r="F5" s="376"/>
      <c r="G5" s="376"/>
      <c r="H5" s="376"/>
      <c r="I5" s="37"/>
    </row>
    <row r="6" spans="2:9" ht="26.25" customHeight="1" thickBot="1">
      <c r="B6" s="39"/>
      <c r="C6" s="40"/>
      <c r="D6" s="40"/>
      <c r="E6" s="40"/>
      <c r="F6" s="40"/>
      <c r="G6" s="40"/>
      <c r="I6" s="42" t="s">
        <v>437</v>
      </c>
    </row>
    <row r="7" spans="2:9" s="75" customFormat="1" ht="42" customHeight="1">
      <c r="B7" s="377" t="s">
        <v>169</v>
      </c>
      <c r="C7" s="362" t="s">
        <v>170</v>
      </c>
      <c r="D7" s="381" t="s">
        <v>243</v>
      </c>
      <c r="E7" s="379" t="s">
        <v>901</v>
      </c>
      <c r="F7" s="369" t="s">
        <v>902</v>
      </c>
      <c r="G7" s="371">
        <v>42185</v>
      </c>
      <c r="H7" s="372"/>
      <c r="I7" s="373" t="s">
        <v>900</v>
      </c>
    </row>
    <row r="8" spans="2:9" s="77" customFormat="1" ht="35.25" customHeight="1">
      <c r="B8" s="378"/>
      <c r="C8" s="368"/>
      <c r="D8" s="382"/>
      <c r="E8" s="380"/>
      <c r="F8" s="370"/>
      <c r="G8" s="76" t="s">
        <v>177</v>
      </c>
      <c r="H8" s="76" t="s">
        <v>178</v>
      </c>
      <c r="I8" s="374"/>
    </row>
    <row r="9" spans="2:9" s="80" customFormat="1" ht="20.25">
      <c r="B9" s="108"/>
      <c r="C9" s="104" t="s">
        <v>171</v>
      </c>
      <c r="D9" s="103"/>
      <c r="E9" s="329"/>
      <c r="F9" s="329"/>
      <c r="G9" s="329"/>
      <c r="H9" s="330"/>
      <c r="I9" s="331"/>
    </row>
    <row r="10" spans="2:9" s="80" customFormat="1" ht="20.25">
      <c r="B10" s="108">
        <v>0</v>
      </c>
      <c r="C10" s="104" t="s">
        <v>438</v>
      </c>
      <c r="D10" s="105" t="s">
        <v>296</v>
      </c>
      <c r="E10" s="319"/>
      <c r="F10" s="319"/>
      <c r="G10" s="319"/>
      <c r="H10" s="332"/>
      <c r="I10" s="331"/>
    </row>
    <row r="11" spans="2:9" s="80" customFormat="1" ht="20.25">
      <c r="B11" s="108"/>
      <c r="C11" s="104" t="s">
        <v>439</v>
      </c>
      <c r="D11" s="105" t="s">
        <v>297</v>
      </c>
      <c r="E11" s="319">
        <v>24319</v>
      </c>
      <c r="F11" s="319">
        <v>15226</v>
      </c>
      <c r="G11" s="319">
        <v>13343</v>
      </c>
      <c r="H11" s="333">
        <v>35800</v>
      </c>
      <c r="I11" s="331">
        <f>H11/F11*100</f>
        <v>235.12412977801128</v>
      </c>
    </row>
    <row r="12" spans="2:9" s="80" customFormat="1" ht="37.5" customHeight="1">
      <c r="B12" s="108">
        <v>1</v>
      </c>
      <c r="C12" s="104" t="s">
        <v>440</v>
      </c>
      <c r="D12" s="105" t="s">
        <v>298</v>
      </c>
      <c r="E12" s="319">
        <v>13702</v>
      </c>
      <c r="F12" s="319">
        <v>11987</v>
      </c>
      <c r="G12" s="319">
        <v>10274</v>
      </c>
      <c r="H12" s="332">
        <v>10274</v>
      </c>
      <c r="I12" s="331">
        <f>H12/F12*100</f>
        <v>85.70951864519897</v>
      </c>
    </row>
    <row r="13" spans="2:9" s="80" customFormat="1" ht="20.25">
      <c r="B13" s="108" t="s">
        <v>441</v>
      </c>
      <c r="C13" s="106" t="s">
        <v>442</v>
      </c>
      <c r="D13" s="105" t="s">
        <v>299</v>
      </c>
      <c r="E13" s="319"/>
      <c r="F13" s="319"/>
      <c r="G13" s="319"/>
      <c r="H13" s="333"/>
      <c r="I13" s="331"/>
    </row>
    <row r="14" spans="2:9" s="80" customFormat="1" ht="37.5">
      <c r="B14" s="108" t="s">
        <v>443</v>
      </c>
      <c r="C14" s="106" t="s">
        <v>444</v>
      </c>
      <c r="D14" s="105" t="s">
        <v>300</v>
      </c>
      <c r="E14" s="319">
        <v>13702</v>
      </c>
      <c r="F14" s="319">
        <v>11987</v>
      </c>
      <c r="G14" s="319">
        <v>10274</v>
      </c>
      <c r="H14" s="332">
        <v>10274</v>
      </c>
      <c r="I14" s="331">
        <f>H14/F14*100</f>
        <v>85.70951864519897</v>
      </c>
    </row>
    <row r="15" spans="2:9" s="80" customFormat="1" ht="20.25">
      <c r="B15" s="108" t="s">
        <v>445</v>
      </c>
      <c r="C15" s="106" t="s">
        <v>446</v>
      </c>
      <c r="D15" s="105" t="s">
        <v>301</v>
      </c>
      <c r="E15" s="319"/>
      <c r="F15" s="319"/>
      <c r="G15" s="319"/>
      <c r="H15" s="333"/>
      <c r="I15" s="331"/>
    </row>
    <row r="16" spans="2:9" s="80" customFormat="1" ht="20.25">
      <c r="B16" s="109" t="s">
        <v>447</v>
      </c>
      <c r="C16" s="106" t="s">
        <v>448</v>
      </c>
      <c r="D16" s="105" t="s">
        <v>302</v>
      </c>
      <c r="E16" s="319"/>
      <c r="F16" s="319"/>
      <c r="G16" s="319"/>
      <c r="H16" s="333"/>
      <c r="I16" s="331"/>
    </row>
    <row r="17" spans="2:9" s="80" customFormat="1" ht="20.25">
      <c r="B17" s="109" t="s">
        <v>449</v>
      </c>
      <c r="C17" s="106" t="s">
        <v>450</v>
      </c>
      <c r="D17" s="105" t="s">
        <v>303</v>
      </c>
      <c r="E17" s="319"/>
      <c r="F17" s="319"/>
      <c r="G17" s="319"/>
      <c r="H17" s="333"/>
      <c r="I17" s="331"/>
    </row>
    <row r="18" spans="2:9" s="80" customFormat="1" ht="20.25">
      <c r="B18" s="109" t="s">
        <v>451</v>
      </c>
      <c r="C18" s="106" t="s">
        <v>452</v>
      </c>
      <c r="D18" s="105" t="s">
        <v>256</v>
      </c>
      <c r="E18" s="319"/>
      <c r="F18" s="319"/>
      <c r="G18" s="319"/>
      <c r="H18" s="332">
        <v>0</v>
      </c>
      <c r="I18" s="331"/>
    </row>
    <row r="19" spans="2:9" s="80" customFormat="1" ht="37.5" customHeight="1">
      <c r="B19" s="110">
        <v>2</v>
      </c>
      <c r="C19" s="104" t="s">
        <v>453</v>
      </c>
      <c r="D19" s="103"/>
      <c r="E19" s="319">
        <v>10617</v>
      </c>
      <c r="F19" s="319">
        <v>3269</v>
      </c>
      <c r="G19" s="319">
        <v>3069</v>
      </c>
      <c r="H19" s="333">
        <v>25526</v>
      </c>
      <c r="I19" s="331">
        <f>H19/F19*100</f>
        <v>780.8504129703273</v>
      </c>
    </row>
    <row r="20" spans="2:9" s="80" customFormat="1" ht="20.25">
      <c r="B20" s="108" t="s">
        <v>454</v>
      </c>
      <c r="C20" s="106" t="s">
        <v>455</v>
      </c>
      <c r="D20" s="105" t="s">
        <v>253</v>
      </c>
      <c r="E20" s="319"/>
      <c r="F20" s="319"/>
      <c r="G20" s="319"/>
      <c r="H20" s="333"/>
      <c r="I20" s="331"/>
    </row>
    <row r="21" spans="2:9" s="80" customFormat="1" ht="20.25">
      <c r="B21" s="109" t="s">
        <v>456</v>
      </c>
      <c r="C21" s="106" t="s">
        <v>457</v>
      </c>
      <c r="D21" s="105" t="s">
        <v>172</v>
      </c>
      <c r="E21" s="319"/>
      <c r="F21" s="319"/>
      <c r="G21" s="319"/>
      <c r="H21" s="332"/>
      <c r="I21" s="331"/>
    </row>
    <row r="22" spans="2:9" s="80" customFormat="1" ht="20.25">
      <c r="B22" s="108" t="s">
        <v>458</v>
      </c>
      <c r="C22" s="106" t="s">
        <v>459</v>
      </c>
      <c r="D22" s="105" t="s">
        <v>304</v>
      </c>
      <c r="E22" s="319">
        <v>3331</v>
      </c>
      <c r="F22" s="319">
        <v>3269</v>
      </c>
      <c r="G22" s="319">
        <v>3069</v>
      </c>
      <c r="H22" s="333">
        <v>21350</v>
      </c>
      <c r="I22" s="331">
        <f>H22/F22*100</f>
        <v>653.1049250535332</v>
      </c>
    </row>
    <row r="23" spans="2:9" s="80" customFormat="1" ht="20.25">
      <c r="B23" s="108" t="s">
        <v>460</v>
      </c>
      <c r="C23" s="106" t="s">
        <v>461</v>
      </c>
      <c r="D23" s="105" t="s">
        <v>305</v>
      </c>
      <c r="E23" s="319"/>
      <c r="F23" s="319"/>
      <c r="G23" s="319"/>
      <c r="H23" s="333"/>
      <c r="I23" s="331"/>
    </row>
    <row r="24" spans="2:9" s="80" customFormat="1" ht="20.25">
      <c r="B24" s="108" t="s">
        <v>462</v>
      </c>
      <c r="C24" s="106" t="s">
        <v>463</v>
      </c>
      <c r="D24" s="105" t="s">
        <v>306</v>
      </c>
      <c r="E24" s="319"/>
      <c r="F24" s="319"/>
      <c r="G24" s="319"/>
      <c r="H24" s="332"/>
      <c r="I24" s="331"/>
    </row>
    <row r="25" spans="2:9" s="80" customFormat="1" ht="20.25">
      <c r="B25" s="108" t="s">
        <v>464</v>
      </c>
      <c r="C25" s="106" t="s">
        <v>465</v>
      </c>
      <c r="D25" s="105" t="s">
        <v>262</v>
      </c>
      <c r="E25" s="319"/>
      <c r="F25" s="319"/>
      <c r="G25" s="319"/>
      <c r="H25" s="333"/>
      <c r="I25" s="331"/>
    </row>
    <row r="26" spans="2:9" s="80" customFormat="1" ht="20.25">
      <c r="B26" s="108" t="s">
        <v>466</v>
      </c>
      <c r="C26" s="106" t="s">
        <v>467</v>
      </c>
      <c r="D26" s="105" t="s">
        <v>307</v>
      </c>
      <c r="E26" s="319"/>
      <c r="F26" s="319"/>
      <c r="G26" s="319"/>
      <c r="H26" s="333">
        <v>55</v>
      </c>
      <c r="I26" s="331"/>
    </row>
    <row r="27" spans="2:9" s="80" customFormat="1" ht="20.25">
      <c r="B27" s="108" t="s">
        <v>468</v>
      </c>
      <c r="C27" s="106" t="s">
        <v>469</v>
      </c>
      <c r="D27" s="105" t="s">
        <v>246</v>
      </c>
      <c r="E27" s="319">
        <v>7286</v>
      </c>
      <c r="F27" s="319"/>
      <c r="G27" s="319"/>
      <c r="H27" s="333">
        <v>4121</v>
      </c>
      <c r="I27" s="331"/>
    </row>
    <row r="28" spans="2:9" s="80" customFormat="1" ht="37.5">
      <c r="B28" s="110">
        <v>3</v>
      </c>
      <c r="C28" s="104" t="s">
        <v>470</v>
      </c>
      <c r="D28" s="105" t="s">
        <v>289</v>
      </c>
      <c r="E28" s="319"/>
      <c r="F28" s="319"/>
      <c r="G28" s="319"/>
      <c r="H28" s="333"/>
      <c r="I28" s="331"/>
    </row>
    <row r="29" spans="2:9" s="80" customFormat="1" ht="20.25">
      <c r="B29" s="108" t="s">
        <v>471</v>
      </c>
      <c r="C29" s="106" t="s">
        <v>472</v>
      </c>
      <c r="D29" s="105" t="s">
        <v>308</v>
      </c>
      <c r="E29" s="319"/>
      <c r="F29" s="319"/>
      <c r="G29" s="319"/>
      <c r="H29" s="333"/>
      <c r="I29" s="331"/>
    </row>
    <row r="30" spans="2:9" s="80" customFormat="1" ht="20.25">
      <c r="B30" s="109" t="s">
        <v>473</v>
      </c>
      <c r="C30" s="106" t="s">
        <v>474</v>
      </c>
      <c r="D30" s="105" t="s">
        <v>309</v>
      </c>
      <c r="E30" s="319"/>
      <c r="F30" s="319"/>
      <c r="G30" s="319"/>
      <c r="H30" s="333"/>
      <c r="I30" s="331"/>
    </row>
    <row r="31" spans="2:9" s="80" customFormat="1" ht="20.25">
      <c r="B31" s="109" t="s">
        <v>475</v>
      </c>
      <c r="C31" s="106" t="s">
        <v>476</v>
      </c>
      <c r="D31" s="105" t="s">
        <v>310</v>
      </c>
      <c r="E31" s="319"/>
      <c r="F31" s="319"/>
      <c r="G31" s="319"/>
      <c r="H31" s="332"/>
      <c r="I31" s="331"/>
    </row>
    <row r="32" spans="2:9" s="80" customFormat="1" ht="20.25">
      <c r="B32" s="109" t="s">
        <v>477</v>
      </c>
      <c r="C32" s="106" t="s">
        <v>478</v>
      </c>
      <c r="D32" s="105" t="s">
        <v>311</v>
      </c>
      <c r="E32" s="319"/>
      <c r="F32" s="319"/>
      <c r="G32" s="319"/>
      <c r="H32" s="333"/>
      <c r="I32" s="331"/>
    </row>
    <row r="33" spans="2:9" s="80" customFormat="1" ht="37.5" customHeight="1">
      <c r="B33" s="111" t="s">
        <v>479</v>
      </c>
      <c r="C33" s="104" t="s">
        <v>480</v>
      </c>
      <c r="D33" s="105" t="s">
        <v>312</v>
      </c>
      <c r="E33" s="319"/>
      <c r="F33" s="319"/>
      <c r="G33" s="319"/>
      <c r="H33" s="332"/>
      <c r="I33" s="331"/>
    </row>
    <row r="34" spans="2:9" s="80" customFormat="1" ht="20.25">
      <c r="B34" s="109" t="s">
        <v>481</v>
      </c>
      <c r="C34" s="106" t="s">
        <v>482</v>
      </c>
      <c r="D34" s="105" t="s">
        <v>313</v>
      </c>
      <c r="E34" s="319"/>
      <c r="F34" s="319"/>
      <c r="G34" s="319"/>
      <c r="H34" s="333"/>
      <c r="I34" s="331"/>
    </row>
    <row r="35" spans="2:9" s="80" customFormat="1" ht="37.5">
      <c r="B35" s="109" t="s">
        <v>483</v>
      </c>
      <c r="C35" s="106" t="s">
        <v>484</v>
      </c>
      <c r="D35" s="105" t="s">
        <v>485</v>
      </c>
      <c r="E35" s="319"/>
      <c r="F35" s="319"/>
      <c r="G35" s="319"/>
      <c r="H35" s="332"/>
      <c r="I35" s="331"/>
    </row>
    <row r="36" spans="2:9" s="80" customFormat="1" ht="37.5">
      <c r="B36" s="109" t="s">
        <v>486</v>
      </c>
      <c r="C36" s="106" t="s">
        <v>487</v>
      </c>
      <c r="D36" s="105" t="s">
        <v>488</v>
      </c>
      <c r="E36" s="319"/>
      <c r="F36" s="319"/>
      <c r="G36" s="319"/>
      <c r="H36" s="332"/>
      <c r="I36" s="331"/>
    </row>
    <row r="37" spans="2:9" s="80" customFormat="1" ht="37.5">
      <c r="B37" s="109" t="s">
        <v>489</v>
      </c>
      <c r="C37" s="106" t="s">
        <v>490</v>
      </c>
      <c r="D37" s="105" t="s">
        <v>491</v>
      </c>
      <c r="E37" s="319"/>
      <c r="F37" s="319"/>
      <c r="G37" s="319"/>
      <c r="H37" s="333"/>
      <c r="I37" s="331"/>
    </row>
    <row r="38" spans="2:9" s="80" customFormat="1" ht="20.25">
      <c r="B38" s="109" t="s">
        <v>489</v>
      </c>
      <c r="C38" s="106" t="s">
        <v>492</v>
      </c>
      <c r="D38" s="105" t="s">
        <v>493</v>
      </c>
      <c r="E38" s="319"/>
      <c r="F38" s="319"/>
      <c r="G38" s="319"/>
      <c r="H38" s="333"/>
      <c r="I38" s="331"/>
    </row>
    <row r="39" spans="2:9" s="80" customFormat="1" ht="20.25">
      <c r="B39" s="109" t="s">
        <v>494</v>
      </c>
      <c r="C39" s="106" t="s">
        <v>495</v>
      </c>
      <c r="D39" s="105" t="s">
        <v>496</v>
      </c>
      <c r="E39" s="319"/>
      <c r="F39" s="319"/>
      <c r="G39" s="319"/>
      <c r="H39" s="333"/>
      <c r="I39" s="331"/>
    </row>
    <row r="40" spans="2:9" s="80" customFormat="1" ht="20.25">
      <c r="B40" s="109" t="s">
        <v>494</v>
      </c>
      <c r="C40" s="106" t="s">
        <v>497</v>
      </c>
      <c r="D40" s="105" t="s">
        <v>498</v>
      </c>
      <c r="E40" s="319"/>
      <c r="F40" s="319"/>
      <c r="G40" s="319"/>
      <c r="H40" s="333"/>
      <c r="I40" s="331"/>
    </row>
    <row r="41" spans="2:9" s="80" customFormat="1" ht="20.25">
      <c r="B41" s="109" t="s">
        <v>499</v>
      </c>
      <c r="C41" s="106" t="s">
        <v>500</v>
      </c>
      <c r="D41" s="105" t="s">
        <v>501</v>
      </c>
      <c r="E41" s="319"/>
      <c r="F41" s="319"/>
      <c r="G41" s="319"/>
      <c r="H41" s="333"/>
      <c r="I41" s="331"/>
    </row>
    <row r="42" spans="2:9" s="80" customFormat="1" ht="20.25">
      <c r="B42" s="109" t="s">
        <v>502</v>
      </c>
      <c r="C42" s="106" t="s">
        <v>503</v>
      </c>
      <c r="D42" s="105" t="s">
        <v>504</v>
      </c>
      <c r="E42" s="319"/>
      <c r="F42" s="319"/>
      <c r="G42" s="319"/>
      <c r="H42" s="333"/>
      <c r="I42" s="331"/>
    </row>
    <row r="43" spans="2:9" s="80" customFormat="1" ht="37.5" customHeight="1">
      <c r="B43" s="111">
        <v>5</v>
      </c>
      <c r="C43" s="104" t="s">
        <v>505</v>
      </c>
      <c r="D43" s="105" t="s">
        <v>506</v>
      </c>
      <c r="E43" s="319"/>
      <c r="F43" s="319"/>
      <c r="G43" s="319"/>
      <c r="H43" s="333"/>
      <c r="I43" s="331"/>
    </row>
    <row r="44" spans="2:9" s="80" customFormat="1" ht="20.25">
      <c r="B44" s="109" t="s">
        <v>507</v>
      </c>
      <c r="C44" s="106" t="s">
        <v>508</v>
      </c>
      <c r="D44" s="105" t="s">
        <v>509</v>
      </c>
      <c r="E44" s="319"/>
      <c r="F44" s="319"/>
      <c r="G44" s="319"/>
      <c r="H44" s="333"/>
      <c r="I44" s="331"/>
    </row>
    <row r="45" spans="2:9" s="80" customFormat="1" ht="20.25">
      <c r="B45" s="109" t="s">
        <v>510</v>
      </c>
      <c r="C45" s="106" t="s">
        <v>511</v>
      </c>
      <c r="D45" s="105" t="s">
        <v>512</v>
      </c>
      <c r="E45" s="319"/>
      <c r="F45" s="319"/>
      <c r="G45" s="319"/>
      <c r="H45" s="333"/>
      <c r="I45" s="331"/>
    </row>
    <row r="46" spans="2:9" s="80" customFormat="1" ht="20.25">
      <c r="B46" s="109" t="s">
        <v>513</v>
      </c>
      <c r="C46" s="106" t="s">
        <v>514</v>
      </c>
      <c r="D46" s="105" t="s">
        <v>515</v>
      </c>
      <c r="E46" s="319"/>
      <c r="F46" s="319"/>
      <c r="G46" s="319"/>
      <c r="H46" s="332"/>
      <c r="I46" s="331"/>
    </row>
    <row r="47" spans="2:9" s="80" customFormat="1" ht="37.5">
      <c r="B47" s="109" t="s">
        <v>516</v>
      </c>
      <c r="C47" s="106" t="s">
        <v>517</v>
      </c>
      <c r="D47" s="105" t="s">
        <v>518</v>
      </c>
      <c r="E47" s="319"/>
      <c r="F47" s="319"/>
      <c r="G47" s="319"/>
      <c r="H47" s="333"/>
      <c r="I47" s="331"/>
    </row>
    <row r="48" spans="2:9" s="80" customFormat="1" ht="20.25">
      <c r="B48" s="109" t="s">
        <v>519</v>
      </c>
      <c r="C48" s="106" t="s">
        <v>520</v>
      </c>
      <c r="D48" s="105" t="s">
        <v>521</v>
      </c>
      <c r="E48" s="319"/>
      <c r="F48" s="319"/>
      <c r="G48" s="319"/>
      <c r="H48" s="332"/>
      <c r="I48" s="331"/>
    </row>
    <row r="49" spans="2:9" s="80" customFormat="1" ht="20.25">
      <c r="B49" s="109" t="s">
        <v>522</v>
      </c>
      <c r="C49" s="106" t="s">
        <v>523</v>
      </c>
      <c r="D49" s="105" t="s">
        <v>524</v>
      </c>
      <c r="E49" s="319"/>
      <c r="F49" s="319"/>
      <c r="G49" s="319"/>
      <c r="H49" s="333"/>
      <c r="I49" s="331"/>
    </row>
    <row r="50" spans="2:9" s="80" customFormat="1" ht="20.25">
      <c r="B50" s="109" t="s">
        <v>525</v>
      </c>
      <c r="C50" s="106" t="s">
        <v>526</v>
      </c>
      <c r="D50" s="105" t="s">
        <v>527</v>
      </c>
      <c r="E50" s="319"/>
      <c r="F50" s="319"/>
      <c r="G50" s="319"/>
      <c r="H50" s="333"/>
      <c r="I50" s="331"/>
    </row>
    <row r="51" spans="2:9" s="80" customFormat="1" ht="20.25">
      <c r="B51" s="111">
        <v>288</v>
      </c>
      <c r="C51" s="104" t="s">
        <v>336</v>
      </c>
      <c r="D51" s="105" t="s">
        <v>528</v>
      </c>
      <c r="E51" s="319"/>
      <c r="F51" s="319"/>
      <c r="G51" s="319"/>
      <c r="H51" s="332"/>
      <c r="I51" s="331"/>
    </row>
    <row r="52" spans="2:9" s="80" customFormat="1" ht="37.5">
      <c r="B52" s="111"/>
      <c r="C52" s="104" t="s">
        <v>529</v>
      </c>
      <c r="D52" s="105" t="s">
        <v>530</v>
      </c>
      <c r="E52" s="319">
        <v>132242</v>
      </c>
      <c r="F52" s="319">
        <v>112335</v>
      </c>
      <c r="G52" s="319">
        <v>112782</v>
      </c>
      <c r="H52" s="333">
        <v>117128</v>
      </c>
      <c r="I52" s="331">
        <f>H52/F52*100</f>
        <v>104.26670227444697</v>
      </c>
    </row>
    <row r="53" spans="2:9" s="80" customFormat="1" ht="20.25">
      <c r="B53" s="111" t="s">
        <v>531</v>
      </c>
      <c r="C53" s="104" t="s">
        <v>532</v>
      </c>
      <c r="D53" s="105" t="s">
        <v>533</v>
      </c>
      <c r="E53" s="319">
        <v>10</v>
      </c>
      <c r="F53" s="319"/>
      <c r="G53" s="319"/>
      <c r="H53" s="333"/>
      <c r="I53" s="331"/>
    </row>
    <row r="54" spans="2:9" s="80" customFormat="1" ht="20.25">
      <c r="B54" s="109">
        <v>10</v>
      </c>
      <c r="C54" s="106" t="s">
        <v>534</v>
      </c>
      <c r="D54" s="105" t="s">
        <v>535</v>
      </c>
      <c r="E54" s="319"/>
      <c r="F54" s="319"/>
      <c r="G54" s="319"/>
      <c r="H54" s="333"/>
      <c r="I54" s="331"/>
    </row>
    <row r="55" spans="2:9" s="80" customFormat="1" ht="20.25">
      <c r="B55" s="109">
        <v>11</v>
      </c>
      <c r="C55" s="106" t="s">
        <v>536</v>
      </c>
      <c r="D55" s="105" t="s">
        <v>537</v>
      </c>
      <c r="E55" s="319"/>
      <c r="F55" s="319"/>
      <c r="G55" s="319"/>
      <c r="H55" s="333"/>
      <c r="I55" s="331"/>
    </row>
    <row r="56" spans="2:9" s="80" customFormat="1" ht="20.25">
      <c r="B56" s="109">
        <v>12</v>
      </c>
      <c r="C56" s="106" t="s">
        <v>538</v>
      </c>
      <c r="D56" s="105" t="s">
        <v>539</v>
      </c>
      <c r="E56" s="319"/>
      <c r="F56" s="319"/>
      <c r="G56" s="319"/>
      <c r="H56" s="333"/>
      <c r="I56" s="331"/>
    </row>
    <row r="57" spans="2:9" s="80" customFormat="1" ht="20.25">
      <c r="B57" s="109">
        <v>13</v>
      </c>
      <c r="C57" s="106" t="s">
        <v>540</v>
      </c>
      <c r="D57" s="105" t="s">
        <v>541</v>
      </c>
      <c r="E57" s="319"/>
      <c r="F57" s="319"/>
      <c r="G57" s="319"/>
      <c r="H57" s="333"/>
      <c r="I57" s="331"/>
    </row>
    <row r="58" spans="2:9" s="80" customFormat="1" ht="20.25">
      <c r="B58" s="109">
        <v>14</v>
      </c>
      <c r="C58" s="106" t="s">
        <v>542</v>
      </c>
      <c r="D58" s="105" t="s">
        <v>543</v>
      </c>
      <c r="E58" s="319"/>
      <c r="F58" s="319"/>
      <c r="G58" s="319"/>
      <c r="H58" s="333"/>
      <c r="I58" s="331"/>
    </row>
    <row r="59" spans="2:9" s="80" customFormat="1" ht="20.25">
      <c r="B59" s="109">
        <v>15</v>
      </c>
      <c r="C59" s="107" t="s">
        <v>544</v>
      </c>
      <c r="D59" s="105" t="s">
        <v>545</v>
      </c>
      <c r="E59" s="319">
        <v>10</v>
      </c>
      <c r="F59" s="319"/>
      <c r="G59" s="319"/>
      <c r="H59" s="332"/>
      <c r="I59" s="331"/>
    </row>
    <row r="60" spans="2:9" s="80" customFormat="1" ht="37.5" customHeight="1">
      <c r="B60" s="111"/>
      <c r="C60" s="104" t="s">
        <v>546</v>
      </c>
      <c r="D60" s="105" t="s">
        <v>547</v>
      </c>
      <c r="E60" s="319">
        <v>1539</v>
      </c>
      <c r="F60" s="319">
        <v>1500</v>
      </c>
      <c r="G60" s="319">
        <v>1500</v>
      </c>
      <c r="H60" s="333">
        <v>1565</v>
      </c>
      <c r="I60" s="331">
        <f>H60/F60*100</f>
        <v>104.33333333333333</v>
      </c>
    </row>
    <row r="61" spans="2:9" s="78" customFormat="1" ht="37.5" customHeight="1">
      <c r="B61" s="109" t="s">
        <v>548</v>
      </c>
      <c r="C61" s="106" t="s">
        <v>549</v>
      </c>
      <c r="D61" s="105" t="s">
        <v>550</v>
      </c>
      <c r="E61" s="319"/>
      <c r="F61" s="319"/>
      <c r="G61" s="319"/>
      <c r="H61" s="333"/>
      <c r="I61" s="331"/>
    </row>
    <row r="62" spans="2:9" s="78" customFormat="1" ht="18.75">
      <c r="B62" s="109" t="s">
        <v>551</v>
      </c>
      <c r="C62" s="106" t="s">
        <v>552</v>
      </c>
      <c r="D62" s="105" t="s">
        <v>553</v>
      </c>
      <c r="E62" s="329"/>
      <c r="F62" s="329"/>
      <c r="G62" s="329"/>
      <c r="H62" s="330"/>
      <c r="I62" s="331"/>
    </row>
    <row r="63" spans="2:9" s="80" customFormat="1" ht="33" customHeight="1">
      <c r="B63" s="109" t="s">
        <v>554</v>
      </c>
      <c r="C63" s="106" t="s">
        <v>555</v>
      </c>
      <c r="D63" s="105" t="s">
        <v>556</v>
      </c>
      <c r="E63" s="320"/>
      <c r="F63" s="319"/>
      <c r="G63" s="329"/>
      <c r="H63" s="320"/>
      <c r="I63" s="315"/>
    </row>
    <row r="64" spans="2:9" s="78" customFormat="1" ht="18.75">
      <c r="B64" s="109" t="s">
        <v>557</v>
      </c>
      <c r="C64" s="106" t="s">
        <v>558</v>
      </c>
      <c r="D64" s="105" t="s">
        <v>559</v>
      </c>
      <c r="E64" s="319"/>
      <c r="F64" s="319"/>
      <c r="G64" s="319"/>
      <c r="H64" s="319"/>
      <c r="I64" s="315"/>
    </row>
    <row r="65" spans="2:9" ht="18.75">
      <c r="B65" s="109" t="s">
        <v>560</v>
      </c>
      <c r="C65" s="106" t="s">
        <v>561</v>
      </c>
      <c r="D65" s="105" t="s">
        <v>562</v>
      </c>
      <c r="E65" s="329">
        <v>1539</v>
      </c>
      <c r="F65" s="329">
        <v>1500</v>
      </c>
      <c r="G65" s="329">
        <v>1500</v>
      </c>
      <c r="H65" s="330">
        <v>1565</v>
      </c>
      <c r="I65" s="331">
        <f>H65/F65*100</f>
        <v>104.33333333333333</v>
      </c>
    </row>
    <row r="66" spans="2:9" ht="18.75">
      <c r="B66" s="109" t="s">
        <v>563</v>
      </c>
      <c r="C66" s="106" t="s">
        <v>564</v>
      </c>
      <c r="D66" s="105" t="s">
        <v>565</v>
      </c>
      <c r="E66" s="329"/>
      <c r="F66" s="329"/>
      <c r="G66" s="329"/>
      <c r="H66" s="330"/>
      <c r="I66" s="331"/>
    </row>
    <row r="67" spans="2:9" ht="18.75">
      <c r="B67" s="109" t="s">
        <v>566</v>
      </c>
      <c r="C67" s="106" t="s">
        <v>567</v>
      </c>
      <c r="D67" s="105" t="s">
        <v>568</v>
      </c>
      <c r="E67" s="329"/>
      <c r="F67" s="329"/>
      <c r="G67" s="329"/>
      <c r="H67" s="330"/>
      <c r="I67" s="331"/>
    </row>
    <row r="68" spans="2:9" ht="18.75">
      <c r="B68" s="111">
        <v>21</v>
      </c>
      <c r="C68" s="104" t="s">
        <v>569</v>
      </c>
      <c r="D68" s="105" t="s">
        <v>570</v>
      </c>
      <c r="E68" s="329"/>
      <c r="F68" s="329"/>
      <c r="G68" s="329"/>
      <c r="H68" s="330"/>
      <c r="I68" s="331"/>
    </row>
    <row r="69" spans="2:9" ht="18.75">
      <c r="B69" s="111">
        <v>22</v>
      </c>
      <c r="C69" s="104" t="s">
        <v>571</v>
      </c>
      <c r="D69" s="105" t="s">
        <v>572</v>
      </c>
      <c r="E69" s="329">
        <v>3239</v>
      </c>
      <c r="F69" s="329">
        <v>2000</v>
      </c>
      <c r="G69" s="329">
        <v>2000</v>
      </c>
      <c r="H69" s="330">
        <v>3238</v>
      </c>
      <c r="I69" s="331">
        <f>H69/F69*100</f>
        <v>161.9</v>
      </c>
    </row>
    <row r="70" spans="2:9" ht="37.5">
      <c r="B70" s="111">
        <v>236</v>
      </c>
      <c r="C70" s="104" t="s">
        <v>573</v>
      </c>
      <c r="D70" s="105" t="s">
        <v>574</v>
      </c>
      <c r="E70" s="329"/>
      <c r="F70" s="329"/>
      <c r="G70" s="329"/>
      <c r="H70" s="330"/>
      <c r="I70" s="331"/>
    </row>
    <row r="71" spans="2:9" ht="37.5">
      <c r="B71" s="111" t="s">
        <v>575</v>
      </c>
      <c r="C71" s="104" t="s">
        <v>576</v>
      </c>
      <c r="D71" s="105" t="s">
        <v>577</v>
      </c>
      <c r="E71" s="329"/>
      <c r="F71" s="329"/>
      <c r="G71" s="329"/>
      <c r="H71" s="330"/>
      <c r="I71" s="331"/>
    </row>
    <row r="72" spans="2:9" ht="37.5">
      <c r="B72" s="109" t="s">
        <v>578</v>
      </c>
      <c r="C72" s="106" t="s">
        <v>579</v>
      </c>
      <c r="D72" s="105" t="s">
        <v>580</v>
      </c>
      <c r="E72" s="329"/>
      <c r="F72" s="329"/>
      <c r="G72" s="329"/>
      <c r="H72" s="330"/>
      <c r="I72" s="331"/>
    </row>
    <row r="73" spans="2:9" ht="37.5">
      <c r="B73" s="109" t="s">
        <v>581</v>
      </c>
      <c r="C73" s="106" t="s">
        <v>582</v>
      </c>
      <c r="D73" s="105" t="s">
        <v>583</v>
      </c>
      <c r="E73" s="329"/>
      <c r="F73" s="329"/>
      <c r="G73" s="329"/>
      <c r="H73" s="330"/>
      <c r="I73" s="331"/>
    </row>
    <row r="74" spans="2:9" ht="18.75">
      <c r="B74" s="109" t="s">
        <v>584</v>
      </c>
      <c r="C74" s="106" t="s">
        <v>585</v>
      </c>
      <c r="D74" s="105" t="s">
        <v>586</v>
      </c>
      <c r="E74" s="329"/>
      <c r="F74" s="329"/>
      <c r="G74" s="329"/>
      <c r="H74" s="330"/>
      <c r="I74" s="331"/>
    </row>
    <row r="75" spans="2:9" ht="18.75">
      <c r="B75" s="109" t="s">
        <v>587</v>
      </c>
      <c r="C75" s="106" t="s">
        <v>588</v>
      </c>
      <c r="D75" s="105" t="s">
        <v>589</v>
      </c>
      <c r="E75" s="329"/>
      <c r="F75" s="329"/>
      <c r="G75" s="329"/>
      <c r="H75" s="330"/>
      <c r="I75" s="331"/>
    </row>
    <row r="76" spans="2:9" ht="18.75">
      <c r="B76" s="109" t="s">
        <v>590</v>
      </c>
      <c r="C76" s="106" t="s">
        <v>591</v>
      </c>
      <c r="D76" s="105" t="s">
        <v>592</v>
      </c>
      <c r="E76" s="329"/>
      <c r="F76" s="329"/>
      <c r="G76" s="329"/>
      <c r="H76" s="330"/>
      <c r="I76" s="331"/>
    </row>
    <row r="77" spans="2:9" ht="18.75">
      <c r="B77" s="111">
        <v>24</v>
      </c>
      <c r="C77" s="104" t="s">
        <v>593</v>
      </c>
      <c r="D77" s="105" t="s">
        <v>594</v>
      </c>
      <c r="E77" s="329">
        <v>23252</v>
      </c>
      <c r="F77" s="329">
        <v>7335</v>
      </c>
      <c r="G77" s="329">
        <v>7782</v>
      </c>
      <c r="H77" s="330">
        <v>5621</v>
      </c>
      <c r="I77" s="331">
        <f>H77/F77*100</f>
        <v>76.63258350374915</v>
      </c>
    </row>
    <row r="78" spans="2:9" ht="18.75">
      <c r="B78" s="111">
        <v>27</v>
      </c>
      <c r="C78" s="104" t="s">
        <v>595</v>
      </c>
      <c r="D78" s="105" t="s">
        <v>596</v>
      </c>
      <c r="E78" s="329">
        <v>1925</v>
      </c>
      <c r="F78" s="329">
        <v>500</v>
      </c>
      <c r="G78" s="329">
        <v>500</v>
      </c>
      <c r="H78" s="330">
        <v>4711</v>
      </c>
      <c r="I78" s="331">
        <f>H78/F78*100</f>
        <v>942.2</v>
      </c>
    </row>
    <row r="79" spans="2:9" ht="18.75">
      <c r="B79" s="111" t="s">
        <v>597</v>
      </c>
      <c r="C79" s="104" t="s">
        <v>598</v>
      </c>
      <c r="D79" s="105" t="s">
        <v>599</v>
      </c>
      <c r="E79" s="329">
        <v>102277</v>
      </c>
      <c r="F79" s="329">
        <v>101000</v>
      </c>
      <c r="G79" s="329">
        <v>101000</v>
      </c>
      <c r="H79" s="330">
        <v>101990</v>
      </c>
      <c r="I79" s="331">
        <f>H79/F79*100</f>
        <v>100.98019801980197</v>
      </c>
    </row>
    <row r="80" spans="2:9" ht="37.5">
      <c r="B80" s="111"/>
      <c r="C80" s="104" t="s">
        <v>600</v>
      </c>
      <c r="D80" s="105" t="s">
        <v>601</v>
      </c>
      <c r="E80" s="329">
        <v>156561</v>
      </c>
      <c r="F80" s="329">
        <v>127591</v>
      </c>
      <c r="G80" s="329">
        <v>126125</v>
      </c>
      <c r="H80" s="330">
        <v>152928</v>
      </c>
      <c r="I80" s="331">
        <f>H80/F80*100</f>
        <v>119.8579837135848</v>
      </c>
    </row>
    <row r="81" spans="2:9" ht="18.75">
      <c r="B81" s="111">
        <v>88</v>
      </c>
      <c r="C81" s="104" t="s">
        <v>602</v>
      </c>
      <c r="D81" s="105" t="s">
        <v>603</v>
      </c>
      <c r="E81" s="329">
        <v>206536</v>
      </c>
      <c r="F81" s="329">
        <v>206536</v>
      </c>
      <c r="G81" s="329">
        <v>206536</v>
      </c>
      <c r="H81" s="330">
        <v>206536</v>
      </c>
      <c r="I81" s="331">
        <f>H81/F81*100</f>
        <v>100</v>
      </c>
    </row>
    <row r="82" spans="2:9" ht="18.75">
      <c r="B82" s="111"/>
      <c r="C82" s="104" t="s">
        <v>176</v>
      </c>
      <c r="D82" s="99"/>
      <c r="E82" s="329"/>
      <c r="F82" s="329"/>
      <c r="G82" s="329"/>
      <c r="H82" s="330"/>
      <c r="I82" s="331"/>
    </row>
    <row r="83" spans="2:9" ht="56.25">
      <c r="B83" s="111"/>
      <c r="C83" s="104" t="s">
        <v>604</v>
      </c>
      <c r="D83" s="105" t="s">
        <v>605</v>
      </c>
      <c r="E83" s="329">
        <v>1243</v>
      </c>
      <c r="F83" s="329">
        <v>2099</v>
      </c>
      <c r="G83" s="329">
        <v>2454</v>
      </c>
      <c r="H83" s="330">
        <v>941</v>
      </c>
      <c r="I83" s="331">
        <f>H83/F83*100</f>
        <v>44.83087184373511</v>
      </c>
    </row>
    <row r="84" spans="2:9" ht="37.5">
      <c r="B84" s="111">
        <v>30</v>
      </c>
      <c r="C84" s="104" t="s">
        <v>606</v>
      </c>
      <c r="D84" s="105" t="s">
        <v>607</v>
      </c>
      <c r="E84" s="329">
        <v>56</v>
      </c>
      <c r="F84" s="329">
        <v>56</v>
      </c>
      <c r="G84" s="329">
        <v>56</v>
      </c>
      <c r="H84" s="330">
        <v>56</v>
      </c>
      <c r="I84" s="331">
        <f>H84/F84*100</f>
        <v>100</v>
      </c>
    </row>
    <row r="85" spans="2:9" ht="18.75">
      <c r="B85" s="109">
        <v>300</v>
      </c>
      <c r="C85" s="106" t="s">
        <v>608</v>
      </c>
      <c r="D85" s="105" t="s">
        <v>609</v>
      </c>
      <c r="E85" s="329"/>
      <c r="F85" s="329"/>
      <c r="G85" s="329"/>
      <c r="H85" s="330"/>
      <c r="I85" s="331"/>
    </row>
    <row r="86" spans="2:9" ht="18.75">
      <c r="B86" s="109">
        <v>301</v>
      </c>
      <c r="C86" s="106" t="s">
        <v>610</v>
      </c>
      <c r="D86" s="105" t="s">
        <v>611</v>
      </c>
      <c r="E86" s="329">
        <v>56</v>
      </c>
      <c r="F86" s="329">
        <v>56</v>
      </c>
      <c r="G86" s="329">
        <v>56</v>
      </c>
      <c r="H86" s="330">
        <v>56</v>
      </c>
      <c r="I86" s="331">
        <f>H86/F86*100</f>
        <v>100</v>
      </c>
    </row>
    <row r="87" spans="2:9" ht="18.75">
      <c r="B87" s="109">
        <v>302</v>
      </c>
      <c r="C87" s="106" t="s">
        <v>612</v>
      </c>
      <c r="D87" s="105" t="s">
        <v>613</v>
      </c>
      <c r="E87" s="329"/>
      <c r="F87" s="329"/>
      <c r="G87" s="329"/>
      <c r="H87" s="330"/>
      <c r="I87" s="331"/>
    </row>
    <row r="88" spans="2:9" ht="18.75">
      <c r="B88" s="109">
        <v>303</v>
      </c>
      <c r="C88" s="106" t="s">
        <v>614</v>
      </c>
      <c r="D88" s="105" t="s">
        <v>615</v>
      </c>
      <c r="E88" s="329"/>
      <c r="F88" s="329"/>
      <c r="G88" s="329"/>
      <c r="H88" s="330"/>
      <c r="I88" s="331"/>
    </row>
    <row r="89" spans="2:9" ht="18.75">
      <c r="B89" s="109">
        <v>304</v>
      </c>
      <c r="C89" s="106" t="s">
        <v>616</v>
      </c>
      <c r="D89" s="105" t="s">
        <v>617</v>
      </c>
      <c r="E89" s="329"/>
      <c r="F89" s="329"/>
      <c r="G89" s="329"/>
      <c r="H89" s="330"/>
      <c r="I89" s="331"/>
    </row>
    <row r="90" spans="2:9" ht="18.75">
      <c r="B90" s="109">
        <v>305</v>
      </c>
      <c r="C90" s="106" t="s">
        <v>618</v>
      </c>
      <c r="D90" s="105" t="s">
        <v>619</v>
      </c>
      <c r="E90" s="329"/>
      <c r="F90" s="329"/>
      <c r="G90" s="329"/>
      <c r="H90" s="330"/>
      <c r="I90" s="331"/>
    </row>
    <row r="91" spans="2:9" ht="18.75">
      <c r="B91" s="109">
        <v>306</v>
      </c>
      <c r="C91" s="106" t="s">
        <v>620</v>
      </c>
      <c r="D91" s="105" t="s">
        <v>621</v>
      </c>
      <c r="E91" s="329"/>
      <c r="F91" s="329"/>
      <c r="G91" s="329"/>
      <c r="H91" s="330"/>
      <c r="I91" s="331"/>
    </row>
    <row r="92" spans="2:9" ht="18.75">
      <c r="B92" s="109">
        <v>309</v>
      </c>
      <c r="C92" s="106" t="s">
        <v>622</v>
      </c>
      <c r="D92" s="105" t="s">
        <v>623</v>
      </c>
      <c r="E92" s="329"/>
      <c r="F92" s="329"/>
      <c r="G92" s="329"/>
      <c r="H92" s="330"/>
      <c r="I92" s="331"/>
    </row>
    <row r="93" spans="2:9" ht="18.75">
      <c r="B93" s="111">
        <v>31</v>
      </c>
      <c r="C93" s="104" t="s">
        <v>624</v>
      </c>
      <c r="D93" s="105" t="s">
        <v>625</v>
      </c>
      <c r="E93" s="329"/>
      <c r="F93" s="329"/>
      <c r="G93" s="329"/>
      <c r="H93" s="330"/>
      <c r="I93" s="331"/>
    </row>
    <row r="94" spans="2:9" ht="18.75">
      <c r="B94" s="111" t="s">
        <v>626</v>
      </c>
      <c r="C94" s="104" t="s">
        <v>627</v>
      </c>
      <c r="D94" s="105" t="s">
        <v>628</v>
      </c>
      <c r="E94" s="329"/>
      <c r="F94" s="329"/>
      <c r="G94" s="329"/>
      <c r="H94" s="330"/>
      <c r="I94" s="331"/>
    </row>
    <row r="95" spans="2:9" ht="18.75">
      <c r="B95" s="111">
        <v>32</v>
      </c>
      <c r="C95" s="104" t="s">
        <v>629</v>
      </c>
      <c r="D95" s="105" t="s">
        <v>630</v>
      </c>
      <c r="E95" s="329"/>
      <c r="F95" s="329"/>
      <c r="G95" s="329"/>
      <c r="H95" s="330"/>
      <c r="I95" s="331"/>
    </row>
    <row r="96" spans="2:9" ht="56.25">
      <c r="B96" s="111">
        <v>330</v>
      </c>
      <c r="C96" s="104" t="s">
        <v>631</v>
      </c>
      <c r="D96" s="105" t="s">
        <v>632</v>
      </c>
      <c r="E96" s="329"/>
      <c r="F96" s="329"/>
      <c r="G96" s="329"/>
      <c r="H96" s="330"/>
      <c r="I96" s="331"/>
    </row>
    <row r="97" spans="2:9" ht="93.75">
      <c r="B97" s="111" t="s">
        <v>633</v>
      </c>
      <c r="C97" s="104" t="s">
        <v>634</v>
      </c>
      <c r="D97" s="105" t="s">
        <v>635</v>
      </c>
      <c r="E97" s="329"/>
      <c r="F97" s="329"/>
      <c r="G97" s="329"/>
      <c r="H97" s="330"/>
      <c r="I97" s="331"/>
    </row>
    <row r="98" spans="2:9" ht="75">
      <c r="B98" s="111" t="s">
        <v>633</v>
      </c>
      <c r="C98" s="104" t="s">
        <v>636</v>
      </c>
      <c r="D98" s="105" t="s">
        <v>637</v>
      </c>
      <c r="E98" s="329"/>
      <c r="F98" s="329"/>
      <c r="G98" s="329"/>
      <c r="H98" s="330"/>
      <c r="I98" s="331"/>
    </row>
    <row r="99" spans="2:9" ht="18.75">
      <c r="B99" s="111">
        <v>34</v>
      </c>
      <c r="C99" s="104" t="s">
        <v>638</v>
      </c>
      <c r="D99" s="105" t="s">
        <v>639</v>
      </c>
      <c r="E99" s="329">
        <v>1187</v>
      </c>
      <c r="F99" s="329">
        <v>2043</v>
      </c>
      <c r="G99" s="329">
        <v>2398</v>
      </c>
      <c r="H99" s="330">
        <v>1358</v>
      </c>
      <c r="I99" s="331">
        <f>H99/F99*100</f>
        <v>66.47087616250612</v>
      </c>
    </row>
    <row r="100" spans="2:9" ht="18.75">
      <c r="B100" s="109">
        <v>340</v>
      </c>
      <c r="C100" s="106" t="s">
        <v>640</v>
      </c>
      <c r="D100" s="105" t="s">
        <v>641</v>
      </c>
      <c r="E100" s="329">
        <v>211</v>
      </c>
      <c r="F100" s="329">
        <v>1687</v>
      </c>
      <c r="G100" s="329">
        <v>1687</v>
      </c>
      <c r="H100" s="330">
        <v>1187</v>
      </c>
      <c r="I100" s="331">
        <f>H100/F100*100</f>
        <v>70.36158861885004</v>
      </c>
    </row>
    <row r="101" spans="2:9" ht="18.75">
      <c r="B101" s="109">
        <v>341</v>
      </c>
      <c r="C101" s="106" t="s">
        <v>642</v>
      </c>
      <c r="D101" s="105" t="s">
        <v>643</v>
      </c>
      <c r="E101" s="329">
        <v>976</v>
      </c>
      <c r="F101" s="329">
        <v>356</v>
      </c>
      <c r="G101" s="329">
        <v>711</v>
      </c>
      <c r="H101" s="330">
        <v>171</v>
      </c>
      <c r="I101" s="331">
        <f>H101/F101*100</f>
        <v>48.03370786516854</v>
      </c>
    </row>
    <row r="102" spans="2:9" ht="18.75">
      <c r="B102" s="111"/>
      <c r="C102" s="104" t="s">
        <v>644</v>
      </c>
      <c r="D102" s="105" t="s">
        <v>645</v>
      </c>
      <c r="E102" s="329"/>
      <c r="F102" s="329"/>
      <c r="G102" s="329"/>
      <c r="H102" s="330"/>
      <c r="I102" s="331"/>
    </row>
    <row r="103" spans="2:9" ht="18.75">
      <c r="B103" s="111">
        <v>35</v>
      </c>
      <c r="C103" s="104" t="s">
        <v>646</v>
      </c>
      <c r="D103" s="105" t="s">
        <v>647</v>
      </c>
      <c r="E103" s="329"/>
      <c r="F103" s="329"/>
      <c r="G103" s="329"/>
      <c r="H103" s="330">
        <v>473</v>
      </c>
      <c r="I103" s="331"/>
    </row>
    <row r="104" spans="2:9" ht="18.75">
      <c r="B104" s="109">
        <v>350</v>
      </c>
      <c r="C104" s="106" t="s">
        <v>648</v>
      </c>
      <c r="D104" s="105" t="s">
        <v>649</v>
      </c>
      <c r="E104" s="329"/>
      <c r="F104" s="329"/>
      <c r="G104" s="329"/>
      <c r="H104" s="330"/>
      <c r="I104" s="331"/>
    </row>
    <row r="105" spans="2:9" ht="18.75">
      <c r="B105" s="109">
        <v>351</v>
      </c>
      <c r="C105" s="106" t="s">
        <v>650</v>
      </c>
      <c r="D105" s="105" t="s">
        <v>651</v>
      </c>
      <c r="E105" s="329"/>
      <c r="F105" s="329"/>
      <c r="G105" s="329"/>
      <c r="H105" s="330">
        <v>473</v>
      </c>
      <c r="I105" s="331"/>
    </row>
    <row r="106" spans="2:9" ht="37.5">
      <c r="B106" s="111"/>
      <c r="C106" s="104" t="s">
        <v>652</v>
      </c>
      <c r="D106" s="105" t="s">
        <v>653</v>
      </c>
      <c r="E106" s="329">
        <v>100066</v>
      </c>
      <c r="F106" s="329">
        <v>99981</v>
      </c>
      <c r="G106" s="329">
        <v>99981</v>
      </c>
      <c r="H106" s="330">
        <v>100066</v>
      </c>
      <c r="I106" s="331">
        <f>H106/F106*100</f>
        <v>100.08501615306909</v>
      </c>
    </row>
    <row r="107" spans="2:9" ht="37.5">
      <c r="B107" s="111">
        <v>40</v>
      </c>
      <c r="C107" s="104" t="s">
        <v>654</v>
      </c>
      <c r="D107" s="105" t="s">
        <v>655</v>
      </c>
      <c r="E107" s="329"/>
      <c r="F107" s="329"/>
      <c r="G107" s="329"/>
      <c r="H107" s="330"/>
      <c r="I107" s="331"/>
    </row>
    <row r="108" spans="2:9" ht="18.75">
      <c r="B108" s="109">
        <v>400</v>
      </c>
      <c r="C108" s="106" t="s">
        <v>656</v>
      </c>
      <c r="D108" s="105" t="s">
        <v>657</v>
      </c>
      <c r="E108" s="329"/>
      <c r="F108" s="329"/>
      <c r="G108" s="329"/>
      <c r="H108" s="330"/>
      <c r="I108" s="331"/>
    </row>
    <row r="109" spans="2:9" ht="37.5">
      <c r="B109" s="109">
        <v>401</v>
      </c>
      <c r="C109" s="106" t="s">
        <v>658</v>
      </c>
      <c r="D109" s="105" t="s">
        <v>659</v>
      </c>
      <c r="E109" s="329"/>
      <c r="F109" s="329"/>
      <c r="G109" s="329"/>
      <c r="H109" s="330"/>
      <c r="I109" s="331"/>
    </row>
    <row r="110" spans="2:9" ht="18.75">
      <c r="B110" s="109">
        <v>403</v>
      </c>
      <c r="C110" s="106" t="s">
        <v>660</v>
      </c>
      <c r="D110" s="105" t="s">
        <v>661</v>
      </c>
      <c r="E110" s="329"/>
      <c r="F110" s="329"/>
      <c r="G110" s="329"/>
      <c r="H110" s="330"/>
      <c r="I110" s="331"/>
    </row>
    <row r="111" spans="2:9" ht="18.75">
      <c r="B111" s="109">
        <v>404</v>
      </c>
      <c r="C111" s="106" t="s">
        <v>662</v>
      </c>
      <c r="D111" s="105" t="s">
        <v>663</v>
      </c>
      <c r="E111" s="329"/>
      <c r="F111" s="329"/>
      <c r="G111" s="329"/>
      <c r="H111" s="330"/>
      <c r="I111" s="331"/>
    </row>
    <row r="112" spans="2:9" ht="18.75">
      <c r="B112" s="109">
        <v>405</v>
      </c>
      <c r="C112" s="106" t="s">
        <v>664</v>
      </c>
      <c r="D112" s="105" t="s">
        <v>665</v>
      </c>
      <c r="E112" s="329"/>
      <c r="F112" s="329"/>
      <c r="G112" s="329"/>
      <c r="H112" s="330"/>
      <c r="I112" s="331"/>
    </row>
    <row r="113" spans="2:9" ht="18.75">
      <c r="B113" s="109" t="s">
        <v>666</v>
      </c>
      <c r="C113" s="106" t="s">
        <v>667</v>
      </c>
      <c r="D113" s="105" t="s">
        <v>668</v>
      </c>
      <c r="E113" s="329"/>
      <c r="F113" s="329"/>
      <c r="G113" s="329"/>
      <c r="H113" s="330"/>
      <c r="I113" s="331"/>
    </row>
    <row r="114" spans="2:9" ht="37.5">
      <c r="B114" s="111">
        <v>41</v>
      </c>
      <c r="C114" s="104" t="s">
        <v>669</v>
      </c>
      <c r="D114" s="105" t="s">
        <v>670</v>
      </c>
      <c r="E114" s="329">
        <v>100066</v>
      </c>
      <c r="F114" s="329">
        <v>99981</v>
      </c>
      <c r="G114" s="329">
        <v>99981</v>
      </c>
      <c r="H114" s="330">
        <v>100066</v>
      </c>
      <c r="I114" s="331">
        <f>H114/F114*100</f>
        <v>100.08501615306909</v>
      </c>
    </row>
    <row r="115" spans="2:9" ht="18.75">
      <c r="B115" s="109">
        <v>410</v>
      </c>
      <c r="C115" s="106" t="s">
        <v>671</v>
      </c>
      <c r="D115" s="105" t="s">
        <v>672</v>
      </c>
      <c r="E115" s="329">
        <v>100066</v>
      </c>
      <c r="F115" s="329">
        <v>99981</v>
      </c>
      <c r="G115" s="329">
        <v>99981</v>
      </c>
      <c r="H115" s="330">
        <v>100066</v>
      </c>
      <c r="I115" s="331">
        <f>H115/F115*100</f>
        <v>100.08501615306909</v>
      </c>
    </row>
    <row r="116" spans="2:9" ht="18.75">
      <c r="B116" s="109">
        <v>411</v>
      </c>
      <c r="C116" s="106" t="s">
        <v>673</v>
      </c>
      <c r="D116" s="105" t="s">
        <v>674</v>
      </c>
      <c r="E116" s="329"/>
      <c r="F116" s="329"/>
      <c r="G116" s="329"/>
      <c r="H116" s="330"/>
      <c r="I116" s="331"/>
    </row>
    <row r="117" spans="2:9" ht="18.75">
      <c r="B117" s="109">
        <v>412</v>
      </c>
      <c r="C117" s="106" t="s">
        <v>675</v>
      </c>
      <c r="D117" s="105" t="s">
        <v>676</v>
      </c>
      <c r="E117" s="329"/>
      <c r="F117" s="329"/>
      <c r="G117" s="329"/>
      <c r="H117" s="330"/>
      <c r="I117" s="331"/>
    </row>
    <row r="118" spans="2:9" ht="37.5">
      <c r="B118" s="109">
        <v>413</v>
      </c>
      <c r="C118" s="106" t="s">
        <v>677</v>
      </c>
      <c r="D118" s="105" t="s">
        <v>678</v>
      </c>
      <c r="E118" s="329"/>
      <c r="F118" s="329"/>
      <c r="G118" s="329"/>
      <c r="H118" s="330"/>
      <c r="I118" s="331"/>
    </row>
    <row r="119" spans="2:9" ht="18.75">
      <c r="B119" s="109">
        <v>414</v>
      </c>
      <c r="C119" s="106" t="s">
        <v>679</v>
      </c>
      <c r="D119" s="105" t="s">
        <v>680</v>
      </c>
      <c r="E119" s="329"/>
      <c r="F119" s="329"/>
      <c r="G119" s="329"/>
      <c r="H119" s="330"/>
      <c r="I119" s="331"/>
    </row>
    <row r="120" spans="2:9" ht="18.75">
      <c r="B120" s="109">
        <v>415</v>
      </c>
      <c r="C120" s="106" t="s">
        <v>681</v>
      </c>
      <c r="D120" s="105" t="s">
        <v>682</v>
      </c>
      <c r="E120" s="329"/>
      <c r="F120" s="329"/>
      <c r="G120" s="329"/>
      <c r="H120" s="330"/>
      <c r="I120" s="331"/>
    </row>
    <row r="121" spans="2:9" ht="18.75">
      <c r="B121" s="109">
        <v>416</v>
      </c>
      <c r="C121" s="106" t="s">
        <v>683</v>
      </c>
      <c r="D121" s="105" t="s">
        <v>684</v>
      </c>
      <c r="E121" s="329">
        <v>85</v>
      </c>
      <c r="F121" s="329"/>
      <c r="G121" s="329"/>
      <c r="H121" s="330"/>
      <c r="I121" s="331"/>
    </row>
    <row r="122" spans="2:9" ht="18.75">
      <c r="B122" s="109">
        <v>419</v>
      </c>
      <c r="C122" s="106" t="s">
        <v>685</v>
      </c>
      <c r="D122" s="105" t="s">
        <v>686</v>
      </c>
      <c r="E122" s="329"/>
      <c r="F122" s="329"/>
      <c r="G122" s="329"/>
      <c r="H122" s="330"/>
      <c r="I122" s="331"/>
    </row>
    <row r="123" spans="2:9" ht="18.75">
      <c r="B123" s="111">
        <v>498</v>
      </c>
      <c r="C123" s="104" t="s">
        <v>687</v>
      </c>
      <c r="D123" s="105" t="s">
        <v>688</v>
      </c>
      <c r="E123" s="329"/>
      <c r="F123" s="329"/>
      <c r="G123" s="329"/>
      <c r="H123" s="330"/>
      <c r="I123" s="331"/>
    </row>
    <row r="124" spans="2:9" ht="37.5">
      <c r="B124" s="111" t="s">
        <v>689</v>
      </c>
      <c r="C124" s="104" t="s">
        <v>690</v>
      </c>
      <c r="D124" s="105" t="s">
        <v>691</v>
      </c>
      <c r="E124" s="329">
        <v>55252</v>
      </c>
      <c r="F124" s="329">
        <v>25511</v>
      </c>
      <c r="G124" s="329">
        <v>23690</v>
      </c>
      <c r="H124" s="330">
        <v>51921</v>
      </c>
      <c r="I124" s="331">
        <f>H124/F124*100</f>
        <v>203.5239700521344</v>
      </c>
    </row>
    <row r="125" spans="2:9" ht="37.5">
      <c r="B125" s="111">
        <v>42</v>
      </c>
      <c r="C125" s="104" t="s">
        <v>692</v>
      </c>
      <c r="D125" s="105" t="s">
        <v>693</v>
      </c>
      <c r="E125" s="329">
        <v>325</v>
      </c>
      <c r="F125" s="329">
        <v>329</v>
      </c>
      <c r="G125" s="329">
        <v>249</v>
      </c>
      <c r="H125" s="330">
        <v>277</v>
      </c>
      <c r="I125" s="331">
        <f>H125/F125*100</f>
        <v>84.19452887537993</v>
      </c>
    </row>
    <row r="126" spans="2:9" ht="37.5">
      <c r="B126" s="109">
        <v>420</v>
      </c>
      <c r="C126" s="106" t="s">
        <v>694</v>
      </c>
      <c r="D126" s="105" t="s">
        <v>695</v>
      </c>
      <c r="E126" s="329"/>
      <c r="F126" s="329"/>
      <c r="G126" s="329"/>
      <c r="H126" s="330"/>
      <c r="I126" s="331"/>
    </row>
    <row r="127" spans="2:9" ht="18.75">
      <c r="B127" s="109">
        <v>421</v>
      </c>
      <c r="C127" s="106" t="s">
        <v>696</v>
      </c>
      <c r="D127" s="105" t="s">
        <v>697</v>
      </c>
      <c r="E127" s="329"/>
      <c r="F127" s="329"/>
      <c r="G127" s="329"/>
      <c r="H127" s="330"/>
      <c r="I127" s="331"/>
    </row>
    <row r="128" spans="2:9" ht="18.75">
      <c r="B128" s="109">
        <v>422</v>
      </c>
      <c r="C128" s="106" t="s">
        <v>585</v>
      </c>
      <c r="D128" s="105" t="s">
        <v>698</v>
      </c>
      <c r="E128" s="329"/>
      <c r="F128" s="329"/>
      <c r="G128" s="329"/>
      <c r="H128" s="330"/>
      <c r="I128" s="331"/>
    </row>
    <row r="129" spans="2:9" ht="18.75">
      <c r="B129" s="109">
        <v>423</v>
      </c>
      <c r="C129" s="106" t="s">
        <v>588</v>
      </c>
      <c r="D129" s="105" t="s">
        <v>699</v>
      </c>
      <c r="E129" s="329"/>
      <c r="F129" s="329"/>
      <c r="G129" s="329"/>
      <c r="H129" s="330"/>
      <c r="I129" s="331"/>
    </row>
    <row r="130" spans="2:9" ht="37.5">
      <c r="B130" s="109">
        <v>427</v>
      </c>
      <c r="C130" s="106" t="s">
        <v>700</v>
      </c>
      <c r="D130" s="105" t="s">
        <v>701</v>
      </c>
      <c r="E130" s="329"/>
      <c r="F130" s="329"/>
      <c r="G130" s="329"/>
      <c r="H130" s="330"/>
      <c r="I130" s="331"/>
    </row>
    <row r="131" spans="2:9" ht="18.75">
      <c r="B131" s="109" t="s">
        <v>702</v>
      </c>
      <c r="C131" s="106" t="s">
        <v>703</v>
      </c>
      <c r="D131" s="105" t="s">
        <v>704</v>
      </c>
      <c r="E131" s="329">
        <v>325</v>
      </c>
      <c r="F131" s="329">
        <v>329</v>
      </c>
      <c r="G131" s="329">
        <v>249</v>
      </c>
      <c r="H131" s="330">
        <v>277</v>
      </c>
      <c r="I131" s="331">
        <f>H131/F131*100</f>
        <v>84.19452887537993</v>
      </c>
    </row>
    <row r="132" spans="2:9" ht="18.75">
      <c r="B132" s="111">
        <v>430</v>
      </c>
      <c r="C132" s="104" t="s">
        <v>705</v>
      </c>
      <c r="D132" s="105" t="s">
        <v>706</v>
      </c>
      <c r="E132" s="329">
        <v>8</v>
      </c>
      <c r="F132" s="329"/>
      <c r="G132" s="329"/>
      <c r="H132" s="330"/>
      <c r="I132" s="331"/>
    </row>
    <row r="133" spans="2:9" ht="37.5">
      <c r="B133" s="111" t="s">
        <v>707</v>
      </c>
      <c r="C133" s="104" t="s">
        <v>708</v>
      </c>
      <c r="D133" s="105" t="s">
        <v>709</v>
      </c>
      <c r="E133" s="329">
        <v>2407</v>
      </c>
      <c r="F133" s="329">
        <v>1500</v>
      </c>
      <c r="G133" s="329">
        <v>1500</v>
      </c>
      <c r="H133" s="330">
        <v>2535</v>
      </c>
      <c r="I133" s="331">
        <f>H133/F133*100</f>
        <v>169</v>
      </c>
    </row>
    <row r="134" spans="2:9" ht="18.75">
      <c r="B134" s="109">
        <v>431</v>
      </c>
      <c r="C134" s="106" t="s">
        <v>710</v>
      </c>
      <c r="D134" s="105" t="s">
        <v>711</v>
      </c>
      <c r="E134" s="329"/>
      <c r="F134" s="329"/>
      <c r="G134" s="329"/>
      <c r="H134" s="330"/>
      <c r="I134" s="331"/>
    </row>
    <row r="135" spans="2:9" ht="37.5">
      <c r="B135" s="109">
        <v>432</v>
      </c>
      <c r="C135" s="106" t="s">
        <v>712</v>
      </c>
      <c r="D135" s="105" t="s">
        <v>713</v>
      </c>
      <c r="E135" s="329"/>
      <c r="F135" s="329"/>
      <c r="G135" s="329"/>
      <c r="H135" s="330"/>
      <c r="I135" s="331"/>
    </row>
    <row r="136" spans="2:9" ht="18.75">
      <c r="B136" s="109">
        <v>433</v>
      </c>
      <c r="C136" s="106" t="s">
        <v>714</v>
      </c>
      <c r="D136" s="105" t="s">
        <v>715</v>
      </c>
      <c r="E136" s="329"/>
      <c r="F136" s="329"/>
      <c r="G136" s="329"/>
      <c r="H136" s="330"/>
      <c r="I136" s="331"/>
    </row>
    <row r="137" spans="2:9" ht="18.75">
      <c r="B137" s="109">
        <v>434</v>
      </c>
      <c r="C137" s="106" t="s">
        <v>716</v>
      </c>
      <c r="D137" s="105" t="s">
        <v>717</v>
      </c>
      <c r="E137" s="329"/>
      <c r="F137" s="329"/>
      <c r="G137" s="329"/>
      <c r="H137" s="330"/>
      <c r="I137" s="331"/>
    </row>
    <row r="138" spans="2:9" ht="18.75">
      <c r="B138" s="109">
        <v>435</v>
      </c>
      <c r="C138" s="106" t="s">
        <v>718</v>
      </c>
      <c r="D138" s="105" t="s">
        <v>719</v>
      </c>
      <c r="E138" s="329">
        <v>2407</v>
      </c>
      <c r="F138" s="329">
        <v>1500</v>
      </c>
      <c r="G138" s="329">
        <v>1500</v>
      </c>
      <c r="H138" s="330">
        <v>2535</v>
      </c>
      <c r="I138" s="331">
        <f>H138/F138*100</f>
        <v>169</v>
      </c>
    </row>
    <row r="139" spans="2:9" ht="18.75">
      <c r="B139" s="109">
        <v>436</v>
      </c>
      <c r="C139" s="106" t="s">
        <v>720</v>
      </c>
      <c r="D139" s="105" t="s">
        <v>721</v>
      </c>
      <c r="E139" s="329"/>
      <c r="F139" s="329"/>
      <c r="G139" s="329"/>
      <c r="H139" s="330"/>
      <c r="I139" s="331"/>
    </row>
    <row r="140" spans="2:9" ht="18.75">
      <c r="B140" s="109">
        <v>439</v>
      </c>
      <c r="C140" s="106" t="s">
        <v>722</v>
      </c>
      <c r="D140" s="105" t="s">
        <v>723</v>
      </c>
      <c r="E140" s="329"/>
      <c r="F140" s="329"/>
      <c r="G140" s="329"/>
      <c r="H140" s="330"/>
      <c r="I140" s="331"/>
    </row>
    <row r="141" spans="2:9" ht="18.75">
      <c r="B141" s="111" t="s">
        <v>724</v>
      </c>
      <c r="C141" s="104" t="s">
        <v>725</v>
      </c>
      <c r="D141" s="105" t="s">
        <v>726</v>
      </c>
      <c r="E141" s="329">
        <v>9376</v>
      </c>
      <c r="F141" s="329">
        <v>9500</v>
      </c>
      <c r="G141" s="329">
        <v>9500</v>
      </c>
      <c r="H141" s="330">
        <v>9418</v>
      </c>
      <c r="I141" s="331">
        <f>H141/F141*100</f>
        <v>99.13684210526316</v>
      </c>
    </row>
    <row r="142" spans="2:9" ht="37.5">
      <c r="B142" s="111">
        <v>47</v>
      </c>
      <c r="C142" s="104" t="s">
        <v>727</v>
      </c>
      <c r="D142" s="105" t="s">
        <v>728</v>
      </c>
      <c r="E142" s="329"/>
      <c r="F142" s="329"/>
      <c r="G142" s="329"/>
      <c r="H142" s="330"/>
      <c r="I142" s="331"/>
    </row>
    <row r="143" spans="2:9" ht="37.5">
      <c r="B143" s="111">
        <v>48</v>
      </c>
      <c r="C143" s="104" t="s">
        <v>729</v>
      </c>
      <c r="D143" s="105" t="s">
        <v>730</v>
      </c>
      <c r="E143" s="329">
        <v>366</v>
      </c>
      <c r="F143" s="329"/>
      <c r="G143" s="329"/>
      <c r="H143" s="330">
        <v>605</v>
      </c>
      <c r="I143" s="331"/>
    </row>
    <row r="144" spans="2:9" ht="18.75">
      <c r="B144" s="111" t="s">
        <v>731</v>
      </c>
      <c r="C144" s="104" t="s">
        <v>732</v>
      </c>
      <c r="D144" s="105" t="s">
        <v>733</v>
      </c>
      <c r="E144" s="329">
        <v>42770</v>
      </c>
      <c r="F144" s="329">
        <v>14182</v>
      </c>
      <c r="G144" s="329">
        <v>12441</v>
      </c>
      <c r="H144" s="330">
        <v>39086</v>
      </c>
      <c r="I144" s="331">
        <f>H144/F144*100</f>
        <v>275.60287688619377</v>
      </c>
    </row>
    <row r="145" spans="2:9" ht="56.25">
      <c r="B145" s="111"/>
      <c r="C145" s="104" t="s">
        <v>734</v>
      </c>
      <c r="D145" s="105" t="s">
        <v>735</v>
      </c>
      <c r="E145" s="329"/>
      <c r="F145" s="329"/>
      <c r="G145" s="329"/>
      <c r="H145" s="330"/>
      <c r="I145" s="331"/>
    </row>
    <row r="146" spans="2:9" ht="37.5">
      <c r="B146" s="111"/>
      <c r="C146" s="104" t="s">
        <v>736</v>
      </c>
      <c r="D146" s="105" t="s">
        <v>737</v>
      </c>
      <c r="E146" s="329">
        <v>156561</v>
      </c>
      <c r="F146" s="329">
        <v>127591</v>
      </c>
      <c r="G146" s="329">
        <v>126125</v>
      </c>
      <c r="H146" s="330">
        <v>152928</v>
      </c>
      <c r="I146" s="331">
        <f>H146/F146*100</f>
        <v>119.8579837135848</v>
      </c>
    </row>
    <row r="147" spans="2:9" ht="19.5" thickBot="1">
      <c r="B147" s="112">
        <v>89</v>
      </c>
      <c r="C147" s="113" t="s">
        <v>738</v>
      </c>
      <c r="D147" s="114" t="s">
        <v>739</v>
      </c>
      <c r="E147" s="334">
        <v>206536</v>
      </c>
      <c r="F147" s="334">
        <v>206536</v>
      </c>
      <c r="G147" s="334">
        <v>206536</v>
      </c>
      <c r="H147" s="335">
        <v>206536</v>
      </c>
      <c r="I147" s="336">
        <f>H147/F147*100</f>
        <v>100</v>
      </c>
    </row>
    <row r="149" spans="2:9" ht="18.75">
      <c r="B149" s="2" t="s">
        <v>77</v>
      </c>
      <c r="C149" s="2"/>
      <c r="D149" s="2"/>
      <c r="E149" s="72"/>
      <c r="F149" s="73"/>
      <c r="G149" s="69" t="s">
        <v>893</v>
      </c>
      <c r="H149" s="74"/>
      <c r="I149" s="69"/>
    </row>
    <row r="150" spans="2:9" ht="18.75">
      <c r="B150" s="2"/>
      <c r="C150" s="2"/>
      <c r="D150" s="72" t="s">
        <v>155</v>
      </c>
      <c r="E150" s="2"/>
      <c r="F150" s="2"/>
      <c r="G150" s="2"/>
      <c r="H150" s="2"/>
      <c r="I150" s="2"/>
    </row>
  </sheetData>
  <sheetProtection/>
  <mergeCells count="8">
    <mergeCell ref="F7:F8"/>
    <mergeCell ref="G7:H7"/>
    <mergeCell ref="I7:I8"/>
    <mergeCell ref="B5:H5"/>
    <mergeCell ref="B7:B8"/>
    <mergeCell ref="C7:C8"/>
    <mergeCell ref="E7:E8"/>
    <mergeCell ref="D7:D8"/>
  </mergeCells>
  <printOptions/>
  <pageMargins left="0.25" right="0.25" top="0.75" bottom="0.75" header="0.3" footer="0.3"/>
  <pageSetup fitToHeight="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65"/>
  <sheetViews>
    <sheetView zoomScale="60" zoomScaleNormal="60" zoomScalePageLayoutView="0" workbookViewId="0" topLeftCell="A25">
      <selection activeCell="E76" sqref="E7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3" width="78.140625" style="23" customWidth="1"/>
    <col min="4" max="4" width="7.00390625" style="23" bestFit="1" customWidth="1"/>
    <col min="5" max="5" width="23.421875" style="23" customWidth="1"/>
    <col min="6" max="6" width="25.00390625" style="23" customWidth="1"/>
    <col min="7" max="7" width="25.28125" style="23" customWidth="1"/>
    <col min="8" max="8" width="25.57421875" style="23" customWidth="1"/>
    <col min="9" max="9" width="26.421875" style="23" customWidth="1"/>
    <col min="10" max="16384" width="9.140625" style="23" customWidth="1"/>
  </cols>
  <sheetData>
    <row r="2" ht="15.75">
      <c r="I2" s="17" t="s">
        <v>850</v>
      </c>
    </row>
    <row r="3" spans="2:4" ht="15.75">
      <c r="B3" s="14" t="s">
        <v>896</v>
      </c>
      <c r="C3" s="161"/>
      <c r="D3" s="161"/>
    </row>
    <row r="4" spans="2:4" ht="15.75">
      <c r="B4" s="14" t="s">
        <v>895</v>
      </c>
      <c r="C4" s="161"/>
      <c r="D4" s="161"/>
    </row>
    <row r="5" ht="24.75" customHeight="1">
      <c r="I5" s="17"/>
    </row>
    <row r="6" spans="2:9" s="14" customFormat="1" ht="24.75" customHeight="1">
      <c r="B6" s="383" t="s">
        <v>179</v>
      </c>
      <c r="C6" s="383"/>
      <c r="D6" s="383"/>
      <c r="E6" s="383"/>
      <c r="F6" s="383"/>
      <c r="G6" s="383"/>
      <c r="H6" s="383"/>
      <c r="I6" s="383"/>
    </row>
    <row r="7" spans="2:9" s="14" customFormat="1" ht="24.75" customHeight="1">
      <c r="B7" s="24"/>
      <c r="C7" s="24"/>
      <c r="D7" s="24"/>
      <c r="E7" s="24"/>
      <c r="F7" s="24"/>
      <c r="G7" s="24"/>
      <c r="H7" s="24"/>
      <c r="I7" s="24"/>
    </row>
    <row r="8" spans="2:9" s="14" customFormat="1" ht="24.75" customHeight="1">
      <c r="B8" s="383" t="s">
        <v>71</v>
      </c>
      <c r="C8" s="383"/>
      <c r="D8" s="383"/>
      <c r="E8" s="383"/>
      <c r="F8" s="383"/>
      <c r="G8" s="383"/>
      <c r="H8" s="383"/>
      <c r="I8" s="383"/>
    </row>
    <row r="9" ht="18.75" customHeight="1" thickBot="1">
      <c r="I9" s="168" t="s">
        <v>83</v>
      </c>
    </row>
    <row r="10" spans="2:9" ht="30.75" customHeight="1">
      <c r="B10" s="384"/>
      <c r="C10" s="386" t="s">
        <v>79</v>
      </c>
      <c r="D10" s="394" t="s">
        <v>243</v>
      </c>
      <c r="E10" s="388" t="s">
        <v>897</v>
      </c>
      <c r="F10" s="388" t="s">
        <v>898</v>
      </c>
      <c r="G10" s="390" t="s">
        <v>904</v>
      </c>
      <c r="H10" s="391"/>
      <c r="I10" s="392" t="s">
        <v>69</v>
      </c>
    </row>
    <row r="11" spans="2:9" ht="39.75" customHeight="1">
      <c r="B11" s="385"/>
      <c r="C11" s="387"/>
      <c r="D11" s="395"/>
      <c r="E11" s="389"/>
      <c r="F11" s="389"/>
      <c r="G11" s="162" t="s">
        <v>80</v>
      </c>
      <c r="H11" s="160" t="s">
        <v>147</v>
      </c>
      <c r="I11" s="393"/>
    </row>
    <row r="12" spans="2:9" ht="33.75" customHeight="1">
      <c r="B12" s="169">
        <v>1</v>
      </c>
      <c r="C12" s="163" t="s">
        <v>181</v>
      </c>
      <c r="D12" s="164"/>
      <c r="E12" s="21"/>
      <c r="F12" s="21"/>
      <c r="G12" s="21"/>
      <c r="H12" s="21"/>
      <c r="I12" s="170"/>
    </row>
    <row r="13" spans="2:9" ht="15.75">
      <c r="B13" s="169">
        <v>2</v>
      </c>
      <c r="C13" s="163" t="s">
        <v>740</v>
      </c>
      <c r="D13" s="164">
        <v>3001</v>
      </c>
      <c r="E13" s="171"/>
      <c r="F13" s="171"/>
      <c r="G13" s="171"/>
      <c r="H13" s="171"/>
      <c r="I13" s="172"/>
    </row>
    <row r="14" spans="2:9" ht="30" customHeight="1">
      <c r="B14" s="169">
        <v>3</v>
      </c>
      <c r="C14" s="165" t="s">
        <v>182</v>
      </c>
      <c r="D14" s="164">
        <v>3002</v>
      </c>
      <c r="E14" s="171"/>
      <c r="F14" s="171"/>
      <c r="G14" s="171"/>
      <c r="H14" s="171"/>
      <c r="I14" s="172"/>
    </row>
    <row r="15" spans="2:9" ht="30" customHeight="1">
      <c r="B15" s="169">
        <v>4</v>
      </c>
      <c r="C15" s="165" t="s">
        <v>183</v>
      </c>
      <c r="D15" s="164">
        <v>3003</v>
      </c>
      <c r="E15" s="171"/>
      <c r="F15" s="171"/>
      <c r="G15" s="171"/>
      <c r="H15" s="171"/>
      <c r="I15" s="172"/>
    </row>
    <row r="16" spans="2:9" ht="30" customHeight="1">
      <c r="B16" s="169">
        <v>5</v>
      </c>
      <c r="C16" s="165" t="s">
        <v>184</v>
      </c>
      <c r="D16" s="164">
        <v>3004</v>
      </c>
      <c r="E16" s="171"/>
      <c r="F16" s="171"/>
      <c r="G16" s="171"/>
      <c r="H16" s="171"/>
      <c r="I16" s="172"/>
    </row>
    <row r="17" spans="2:9" ht="15.75">
      <c r="B17" s="169">
        <v>6</v>
      </c>
      <c r="C17" s="163" t="s">
        <v>741</v>
      </c>
      <c r="D17" s="164">
        <v>3005</v>
      </c>
      <c r="E17" s="171"/>
      <c r="F17" s="171"/>
      <c r="G17" s="171"/>
      <c r="H17" s="171"/>
      <c r="I17" s="172"/>
    </row>
    <row r="18" spans="2:9" ht="27" customHeight="1">
      <c r="B18" s="169">
        <v>7</v>
      </c>
      <c r="C18" s="165" t="s">
        <v>185</v>
      </c>
      <c r="D18" s="164">
        <v>3006</v>
      </c>
      <c r="E18" s="171"/>
      <c r="F18" s="171"/>
      <c r="G18" s="171"/>
      <c r="H18" s="171"/>
      <c r="I18" s="172"/>
    </row>
    <row r="19" spans="2:9" ht="30" customHeight="1">
      <c r="B19" s="169">
        <v>8</v>
      </c>
      <c r="C19" s="165" t="s">
        <v>742</v>
      </c>
      <c r="D19" s="164">
        <v>3007</v>
      </c>
      <c r="E19" s="171"/>
      <c r="F19" s="171"/>
      <c r="G19" s="171"/>
      <c r="H19" s="171"/>
      <c r="I19" s="172"/>
    </row>
    <row r="20" spans="2:9" ht="30" customHeight="1">
      <c r="B20" s="169">
        <v>9</v>
      </c>
      <c r="C20" s="165" t="s">
        <v>186</v>
      </c>
      <c r="D20" s="164">
        <v>3008</v>
      </c>
      <c r="E20" s="171"/>
      <c r="F20" s="171"/>
      <c r="G20" s="171"/>
      <c r="H20" s="171"/>
      <c r="I20" s="172"/>
    </row>
    <row r="21" spans="2:9" ht="30" customHeight="1">
      <c r="B21" s="169">
        <v>10</v>
      </c>
      <c r="C21" s="165" t="s">
        <v>187</v>
      </c>
      <c r="D21" s="164">
        <v>3009</v>
      </c>
      <c r="E21" s="171"/>
      <c r="F21" s="171"/>
      <c r="G21" s="171"/>
      <c r="H21" s="171"/>
      <c r="I21" s="172"/>
    </row>
    <row r="22" spans="2:9" ht="30" customHeight="1">
      <c r="B22" s="169">
        <v>11</v>
      </c>
      <c r="C22" s="165" t="s">
        <v>743</v>
      </c>
      <c r="D22" s="164">
        <v>3010</v>
      </c>
      <c r="E22" s="171"/>
      <c r="F22" s="171"/>
      <c r="G22" s="171"/>
      <c r="H22" s="171"/>
      <c r="I22" s="172"/>
    </row>
    <row r="23" spans="2:9" ht="15.75">
      <c r="B23" s="169">
        <v>12</v>
      </c>
      <c r="C23" s="163" t="s">
        <v>744</v>
      </c>
      <c r="D23" s="164">
        <v>3011</v>
      </c>
      <c r="E23" s="171"/>
      <c r="F23" s="171"/>
      <c r="G23" s="171"/>
      <c r="H23" s="171"/>
      <c r="I23" s="172"/>
    </row>
    <row r="24" spans="2:9" ht="15.75">
      <c r="B24" s="169">
        <v>13</v>
      </c>
      <c r="C24" s="163" t="s">
        <v>745</v>
      </c>
      <c r="D24" s="164">
        <v>3012</v>
      </c>
      <c r="E24" s="171"/>
      <c r="F24" s="171"/>
      <c r="G24" s="171"/>
      <c r="H24" s="171"/>
      <c r="I24" s="172"/>
    </row>
    <row r="25" spans="2:9" ht="15.75">
      <c r="B25" s="169">
        <v>14</v>
      </c>
      <c r="C25" s="163" t="s">
        <v>188</v>
      </c>
      <c r="D25" s="164"/>
      <c r="E25" s="171"/>
      <c r="F25" s="171"/>
      <c r="G25" s="171"/>
      <c r="H25" s="171"/>
      <c r="I25" s="172"/>
    </row>
    <row r="26" spans="2:9" ht="15.75">
      <c r="B26" s="169">
        <v>15</v>
      </c>
      <c r="C26" s="163" t="s">
        <v>746</v>
      </c>
      <c r="D26" s="164">
        <v>3013</v>
      </c>
      <c r="E26" s="171"/>
      <c r="F26" s="171"/>
      <c r="G26" s="171"/>
      <c r="H26" s="171"/>
      <c r="I26" s="172"/>
    </row>
    <row r="27" spans="2:9" ht="30" customHeight="1">
      <c r="B27" s="169">
        <v>16</v>
      </c>
      <c r="C27" s="165" t="s">
        <v>189</v>
      </c>
      <c r="D27" s="164">
        <v>3014</v>
      </c>
      <c r="E27" s="171"/>
      <c r="F27" s="171"/>
      <c r="G27" s="171"/>
      <c r="H27" s="171"/>
      <c r="I27" s="172"/>
    </row>
    <row r="28" spans="2:9" ht="36" customHeight="1">
      <c r="B28" s="169">
        <v>17</v>
      </c>
      <c r="C28" s="165" t="s">
        <v>747</v>
      </c>
      <c r="D28" s="164">
        <v>3015</v>
      </c>
      <c r="E28" s="171"/>
      <c r="F28" s="171"/>
      <c r="G28" s="171"/>
      <c r="H28" s="171"/>
      <c r="I28" s="172"/>
    </row>
    <row r="29" spans="2:9" ht="30" customHeight="1">
      <c r="B29" s="169">
        <v>18</v>
      </c>
      <c r="C29" s="165" t="s">
        <v>190</v>
      </c>
      <c r="D29" s="164">
        <v>3016</v>
      </c>
      <c r="E29" s="171"/>
      <c r="F29" s="171"/>
      <c r="G29" s="171"/>
      <c r="H29" s="171"/>
      <c r="I29" s="172"/>
    </row>
    <row r="30" spans="2:9" ht="33.75" customHeight="1">
      <c r="B30" s="169">
        <v>19</v>
      </c>
      <c r="C30" s="165" t="s">
        <v>191</v>
      </c>
      <c r="D30" s="164">
        <v>3017</v>
      </c>
      <c r="E30" s="171"/>
      <c r="F30" s="171"/>
      <c r="G30" s="171"/>
      <c r="H30" s="171"/>
      <c r="I30" s="172"/>
    </row>
    <row r="31" spans="2:9" ht="33.75" customHeight="1">
      <c r="B31" s="169">
        <v>20</v>
      </c>
      <c r="C31" s="165" t="s">
        <v>192</v>
      </c>
      <c r="D31" s="164">
        <v>3018</v>
      </c>
      <c r="E31" s="171"/>
      <c r="F31" s="171"/>
      <c r="G31" s="171"/>
      <c r="H31" s="171"/>
      <c r="I31" s="172"/>
    </row>
    <row r="32" spans="2:9" ht="15.75">
      <c r="B32" s="169">
        <v>21</v>
      </c>
      <c r="C32" s="163" t="s">
        <v>748</v>
      </c>
      <c r="D32" s="164">
        <v>3019</v>
      </c>
      <c r="E32" s="171"/>
      <c r="F32" s="171"/>
      <c r="G32" s="171"/>
      <c r="H32" s="171"/>
      <c r="I32" s="172"/>
    </row>
    <row r="33" spans="2:9" ht="30" customHeight="1">
      <c r="B33" s="169">
        <v>22</v>
      </c>
      <c r="C33" s="165" t="s">
        <v>193</v>
      </c>
      <c r="D33" s="164">
        <v>3020</v>
      </c>
      <c r="E33" s="171"/>
      <c r="F33" s="171"/>
      <c r="G33" s="171"/>
      <c r="H33" s="171"/>
      <c r="I33" s="172"/>
    </row>
    <row r="34" spans="2:9" ht="33.75" customHeight="1">
      <c r="B34" s="169">
        <v>23</v>
      </c>
      <c r="C34" s="165" t="s">
        <v>749</v>
      </c>
      <c r="D34" s="164">
        <v>3021</v>
      </c>
      <c r="E34" s="171"/>
      <c r="F34" s="171"/>
      <c r="G34" s="171"/>
      <c r="H34" s="171"/>
      <c r="I34" s="172"/>
    </row>
    <row r="35" spans="2:9" ht="30" customHeight="1">
      <c r="B35" s="169">
        <v>24</v>
      </c>
      <c r="C35" s="165" t="s">
        <v>194</v>
      </c>
      <c r="D35" s="164">
        <v>3022</v>
      </c>
      <c r="E35" s="171"/>
      <c r="F35" s="171"/>
      <c r="G35" s="171"/>
      <c r="H35" s="171"/>
      <c r="I35" s="172"/>
    </row>
    <row r="36" spans="2:9" ht="15.75">
      <c r="B36" s="169">
        <v>25</v>
      </c>
      <c r="C36" s="163" t="s">
        <v>750</v>
      </c>
      <c r="D36" s="164">
        <v>3023</v>
      </c>
      <c r="E36" s="171"/>
      <c r="F36" s="171"/>
      <c r="G36" s="171"/>
      <c r="H36" s="171"/>
      <c r="I36" s="172"/>
    </row>
    <row r="37" spans="2:9" ht="15.75">
      <c r="B37" s="169">
        <v>26</v>
      </c>
      <c r="C37" s="163" t="s">
        <v>751</v>
      </c>
      <c r="D37" s="164">
        <v>3024</v>
      </c>
      <c r="E37" s="171"/>
      <c r="F37" s="171"/>
      <c r="G37" s="171"/>
      <c r="H37" s="171"/>
      <c r="I37" s="172"/>
    </row>
    <row r="38" spans="2:9" ht="15.75">
      <c r="B38" s="169">
        <v>27</v>
      </c>
      <c r="C38" s="163" t="s">
        <v>195</v>
      </c>
      <c r="D38" s="164"/>
      <c r="E38" s="171"/>
      <c r="F38" s="171"/>
      <c r="G38" s="171"/>
      <c r="H38" s="171"/>
      <c r="I38" s="172"/>
    </row>
    <row r="39" spans="2:9" ht="15.75">
      <c r="B39" s="169">
        <v>28</v>
      </c>
      <c r="C39" s="163" t="s">
        <v>752</v>
      </c>
      <c r="D39" s="164">
        <v>3025</v>
      </c>
      <c r="E39" s="171"/>
      <c r="F39" s="171"/>
      <c r="G39" s="171"/>
      <c r="H39" s="171"/>
      <c r="I39" s="172"/>
    </row>
    <row r="40" spans="2:9" ht="30" customHeight="1">
      <c r="B40" s="169">
        <v>29</v>
      </c>
      <c r="C40" s="165" t="s">
        <v>196</v>
      </c>
      <c r="D40" s="164">
        <v>3026</v>
      </c>
      <c r="E40" s="171"/>
      <c r="F40" s="171"/>
      <c r="G40" s="171"/>
      <c r="H40" s="171"/>
      <c r="I40" s="172"/>
    </row>
    <row r="41" spans="2:9" ht="30" customHeight="1">
      <c r="B41" s="169">
        <v>30</v>
      </c>
      <c r="C41" s="165" t="s">
        <v>753</v>
      </c>
      <c r="D41" s="164">
        <v>3027</v>
      </c>
      <c r="E41" s="171"/>
      <c r="F41" s="171"/>
      <c r="G41" s="171"/>
      <c r="H41" s="171"/>
      <c r="I41" s="172"/>
    </row>
    <row r="42" spans="2:9" ht="30" customHeight="1">
      <c r="B42" s="169">
        <v>31</v>
      </c>
      <c r="C42" s="165" t="s">
        <v>754</v>
      </c>
      <c r="D42" s="164">
        <v>3028</v>
      </c>
      <c r="E42" s="171"/>
      <c r="F42" s="171"/>
      <c r="G42" s="171"/>
      <c r="H42" s="171"/>
      <c r="I42" s="172"/>
    </row>
    <row r="43" spans="2:9" ht="33" customHeight="1">
      <c r="B43" s="169">
        <v>32</v>
      </c>
      <c r="C43" s="165" t="s">
        <v>755</v>
      </c>
      <c r="D43" s="164">
        <v>3029</v>
      </c>
      <c r="E43" s="171"/>
      <c r="F43" s="171"/>
      <c r="G43" s="171"/>
      <c r="H43" s="171"/>
      <c r="I43" s="172"/>
    </row>
    <row r="44" spans="2:9" ht="33" customHeight="1">
      <c r="B44" s="169">
        <v>33</v>
      </c>
      <c r="C44" s="165" t="s">
        <v>756</v>
      </c>
      <c r="D44" s="164">
        <v>3030</v>
      </c>
      <c r="E44" s="171"/>
      <c r="F44" s="171"/>
      <c r="G44" s="171"/>
      <c r="H44" s="171"/>
      <c r="I44" s="172"/>
    </row>
    <row r="45" spans="2:9" ht="15.75">
      <c r="B45" s="169">
        <v>34</v>
      </c>
      <c r="C45" s="163" t="s">
        <v>757</v>
      </c>
      <c r="D45" s="164">
        <v>3031</v>
      </c>
      <c r="E45" s="171"/>
      <c r="F45" s="171"/>
      <c r="G45" s="171"/>
      <c r="H45" s="171"/>
      <c r="I45" s="172"/>
    </row>
    <row r="46" spans="2:9" ht="30" customHeight="1">
      <c r="B46" s="169">
        <v>35</v>
      </c>
      <c r="C46" s="165" t="s">
        <v>197</v>
      </c>
      <c r="D46" s="164">
        <v>3032</v>
      </c>
      <c r="E46" s="171"/>
      <c r="F46" s="171"/>
      <c r="G46" s="171"/>
      <c r="H46" s="171"/>
      <c r="I46" s="172"/>
    </row>
    <row r="47" spans="2:9" ht="30" customHeight="1">
      <c r="B47" s="169">
        <v>36</v>
      </c>
      <c r="C47" s="165" t="s">
        <v>758</v>
      </c>
      <c r="D47" s="164">
        <v>3033</v>
      </c>
      <c r="E47" s="171"/>
      <c r="F47" s="171"/>
      <c r="G47" s="171"/>
      <c r="H47" s="171"/>
      <c r="I47" s="172"/>
    </row>
    <row r="48" spans="2:9" ht="15.75">
      <c r="B48" s="169">
        <v>37</v>
      </c>
      <c r="C48" s="165" t="s">
        <v>759</v>
      </c>
      <c r="D48" s="164">
        <v>3034</v>
      </c>
      <c r="E48" s="171"/>
      <c r="F48" s="171"/>
      <c r="G48" s="171"/>
      <c r="H48" s="171"/>
      <c r="I48" s="172"/>
    </row>
    <row r="49" spans="2:9" ht="15.75">
      <c r="B49" s="169">
        <v>38</v>
      </c>
      <c r="C49" s="165" t="s">
        <v>760</v>
      </c>
      <c r="D49" s="164">
        <v>3035</v>
      </c>
      <c r="E49" s="171"/>
      <c r="F49" s="171"/>
      <c r="G49" s="171"/>
      <c r="H49" s="171"/>
      <c r="I49" s="172"/>
    </row>
    <row r="50" spans="2:9" ht="30" customHeight="1">
      <c r="B50" s="169">
        <v>39</v>
      </c>
      <c r="C50" s="165" t="s">
        <v>761</v>
      </c>
      <c r="D50" s="164">
        <v>3036</v>
      </c>
      <c r="E50" s="171"/>
      <c r="F50" s="171"/>
      <c r="G50" s="171"/>
      <c r="H50" s="171"/>
      <c r="I50" s="172"/>
    </row>
    <row r="51" spans="2:9" ht="30" customHeight="1">
      <c r="B51" s="169">
        <v>40</v>
      </c>
      <c r="C51" s="165" t="s">
        <v>762</v>
      </c>
      <c r="D51" s="164">
        <v>3037</v>
      </c>
      <c r="E51" s="171"/>
      <c r="F51" s="171"/>
      <c r="G51" s="171"/>
      <c r="H51" s="171"/>
      <c r="I51" s="172"/>
    </row>
    <row r="52" spans="2:9" ht="30" customHeight="1">
      <c r="B52" s="169">
        <v>41</v>
      </c>
      <c r="C52" s="163" t="s">
        <v>763</v>
      </c>
      <c r="D52" s="164">
        <v>3038</v>
      </c>
      <c r="E52" s="171"/>
      <c r="F52" s="171"/>
      <c r="G52" s="171"/>
      <c r="H52" s="171"/>
      <c r="I52" s="172"/>
    </row>
    <row r="53" spans="2:9" ht="30" customHeight="1">
      <c r="B53" s="169">
        <v>42</v>
      </c>
      <c r="C53" s="163" t="s">
        <v>764</v>
      </c>
      <c r="D53" s="164">
        <v>3039</v>
      </c>
      <c r="E53" s="171"/>
      <c r="F53" s="171"/>
      <c r="G53" s="171"/>
      <c r="H53" s="171"/>
      <c r="I53" s="172"/>
    </row>
    <row r="54" spans="2:9" ht="30" customHeight="1">
      <c r="B54" s="169">
        <v>43</v>
      </c>
      <c r="C54" s="163" t="s">
        <v>879</v>
      </c>
      <c r="D54" s="164">
        <v>3040</v>
      </c>
      <c r="E54" s="171"/>
      <c r="F54" s="171"/>
      <c r="G54" s="171"/>
      <c r="H54" s="171"/>
      <c r="I54" s="172"/>
    </row>
    <row r="55" spans="2:9" ht="15.75">
      <c r="B55" s="169">
        <v>44</v>
      </c>
      <c r="C55" s="163" t="s">
        <v>880</v>
      </c>
      <c r="D55" s="164">
        <v>3041</v>
      </c>
      <c r="E55" s="171"/>
      <c r="F55" s="171"/>
      <c r="G55" s="171"/>
      <c r="H55" s="171"/>
      <c r="I55" s="172"/>
    </row>
    <row r="56" spans="2:9" ht="15.75">
      <c r="B56" s="169">
        <v>45</v>
      </c>
      <c r="C56" s="163" t="s">
        <v>881</v>
      </c>
      <c r="D56" s="164">
        <v>3042</v>
      </c>
      <c r="E56" s="171"/>
      <c r="F56" s="171"/>
      <c r="G56" s="171"/>
      <c r="H56" s="171"/>
      <c r="I56" s="172"/>
    </row>
    <row r="57" spans="2:9" ht="16.5" thickBot="1">
      <c r="B57" s="173">
        <v>46</v>
      </c>
      <c r="C57" s="163" t="s">
        <v>882</v>
      </c>
      <c r="D57" s="164">
        <v>3043</v>
      </c>
      <c r="E57" s="171"/>
      <c r="F57" s="171"/>
      <c r="G57" s="171"/>
      <c r="H57" s="171"/>
      <c r="I57" s="172"/>
    </row>
    <row r="58" spans="2:9" ht="30" customHeight="1">
      <c r="B58" s="169">
        <v>47</v>
      </c>
      <c r="C58" s="163" t="s">
        <v>765</v>
      </c>
      <c r="D58" s="164">
        <v>3044</v>
      </c>
      <c r="E58" s="171"/>
      <c r="F58" s="171"/>
      <c r="G58" s="171"/>
      <c r="H58" s="171"/>
      <c r="I58" s="172"/>
    </row>
    <row r="59" spans="2:9" ht="30" customHeight="1">
      <c r="B59" s="169">
        <v>48</v>
      </c>
      <c r="C59" s="163" t="s">
        <v>766</v>
      </c>
      <c r="D59" s="164">
        <v>3045</v>
      </c>
      <c r="E59" s="174"/>
      <c r="F59" s="174"/>
      <c r="G59" s="171"/>
      <c r="H59" s="171"/>
      <c r="I59" s="172"/>
    </row>
    <row r="60" spans="2:9" ht="31.5">
      <c r="B60" s="169">
        <v>49</v>
      </c>
      <c r="C60" s="163" t="s">
        <v>337</v>
      </c>
      <c r="D60" s="164">
        <v>3046</v>
      </c>
      <c r="E60" s="26"/>
      <c r="F60" s="26"/>
      <c r="G60" s="26"/>
      <c r="H60" s="26"/>
      <c r="I60" s="118"/>
    </row>
    <row r="61" spans="2:9" ht="32.25" thickBot="1">
      <c r="B61" s="173">
        <v>50</v>
      </c>
      <c r="C61" s="166" t="s">
        <v>883</v>
      </c>
      <c r="D61" s="167">
        <v>3047</v>
      </c>
      <c r="E61" s="116"/>
      <c r="F61" s="116"/>
      <c r="G61" s="116"/>
      <c r="H61" s="116"/>
      <c r="I61" s="117"/>
    </row>
    <row r="64" spans="2:12" ht="15.75">
      <c r="B64" s="396" t="s">
        <v>77</v>
      </c>
      <c r="C64" s="396"/>
      <c r="G64" s="397" t="s">
        <v>884</v>
      </c>
      <c r="H64" s="397"/>
      <c r="I64" s="397"/>
      <c r="J64" s="397"/>
      <c r="K64" s="397"/>
      <c r="L64" s="397"/>
    </row>
    <row r="65" ht="15.75">
      <c r="E65" s="119" t="s">
        <v>814</v>
      </c>
    </row>
  </sheetData>
  <sheetProtection/>
  <mergeCells count="12">
    <mergeCell ref="B64:C64"/>
    <mergeCell ref="J64:L64"/>
    <mergeCell ref="G64:I64"/>
    <mergeCell ref="B6:I6"/>
    <mergeCell ref="B8:I8"/>
    <mergeCell ref="B10:B11"/>
    <mergeCell ref="C10:C11"/>
    <mergeCell ref="E10:E11"/>
    <mergeCell ref="F10:F11"/>
    <mergeCell ref="G10:H10"/>
    <mergeCell ref="I10:I11"/>
    <mergeCell ref="D10:D11"/>
  </mergeCells>
  <printOptions/>
  <pageMargins left="0.25" right="0.25" top="0.75" bottom="0.75" header="0.3" footer="0.3"/>
  <pageSetup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X101"/>
  <sheetViews>
    <sheetView zoomScale="75" zoomScaleNormal="75" zoomScalePageLayoutView="0" workbookViewId="0" topLeftCell="A7">
      <selection activeCell="F10" sqref="F10:G10"/>
    </sheetView>
  </sheetViews>
  <sheetFormatPr defaultColWidth="9.140625" defaultRowHeight="12.75"/>
  <cols>
    <col min="1" max="1" width="9.140625" style="2" customWidth="1"/>
    <col min="2" max="2" width="6.140625" style="2" customWidth="1"/>
    <col min="3" max="3" width="81.28125" style="2" customWidth="1"/>
    <col min="4" max="4" width="20.7109375" style="50" customWidth="1"/>
    <col min="5" max="7" width="20.7109375" style="2" customWidth="1"/>
    <col min="8" max="8" width="21.281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4" ht="18.75">
      <c r="H4" s="245" t="s">
        <v>849</v>
      </c>
    </row>
    <row r="5" spans="2:4" ht="18.75">
      <c r="B5" s="44" t="s">
        <v>896</v>
      </c>
      <c r="D5" s="51"/>
    </row>
    <row r="6" spans="2:4" ht="18.75">
      <c r="B6" s="44" t="s">
        <v>895</v>
      </c>
      <c r="D6" s="51"/>
    </row>
    <row r="8" spans="2:9" ht="18.75">
      <c r="B8" s="357" t="s">
        <v>138</v>
      </c>
      <c r="C8" s="357"/>
      <c r="D8" s="357"/>
      <c r="E8" s="357"/>
      <c r="F8" s="357"/>
      <c r="G8" s="357"/>
      <c r="H8" s="357"/>
      <c r="I8" s="1"/>
    </row>
    <row r="9" spans="3:9" ht="15.75">
      <c r="C9" s="1"/>
      <c r="D9" s="52"/>
      <c r="E9" s="1"/>
      <c r="F9" s="1"/>
      <c r="G9" s="1"/>
      <c r="H9" s="7" t="s">
        <v>83</v>
      </c>
      <c r="I9" s="1"/>
    </row>
    <row r="10" spans="2:24" ht="25.5" customHeight="1">
      <c r="B10" s="399" t="s">
        <v>89</v>
      </c>
      <c r="C10" s="399" t="s">
        <v>105</v>
      </c>
      <c r="D10" s="402" t="s">
        <v>897</v>
      </c>
      <c r="E10" s="402" t="s">
        <v>898</v>
      </c>
      <c r="F10" s="404" t="s">
        <v>945</v>
      </c>
      <c r="G10" s="405"/>
      <c r="H10" s="400" t="s">
        <v>899</v>
      </c>
      <c r="I10" s="406"/>
      <c r="J10" s="407"/>
      <c r="K10" s="406"/>
      <c r="L10" s="407"/>
      <c r="M10" s="406"/>
      <c r="N10" s="407"/>
      <c r="O10" s="406"/>
      <c r="P10" s="407"/>
      <c r="Q10" s="406"/>
      <c r="R10" s="407"/>
      <c r="S10" s="407"/>
      <c r="T10" s="407"/>
      <c r="U10" s="6"/>
      <c r="V10" s="6"/>
      <c r="W10" s="6"/>
      <c r="X10" s="6"/>
    </row>
    <row r="11" spans="2:24" ht="36.75" customHeight="1">
      <c r="B11" s="399"/>
      <c r="C11" s="399"/>
      <c r="D11" s="403"/>
      <c r="E11" s="403"/>
      <c r="F11" s="3" t="s">
        <v>80</v>
      </c>
      <c r="G11" s="3" t="s">
        <v>147</v>
      </c>
      <c r="H11" s="401"/>
      <c r="I11" s="406"/>
      <c r="J11" s="406"/>
      <c r="K11" s="406"/>
      <c r="L11" s="406"/>
      <c r="M11" s="406"/>
      <c r="N11" s="406"/>
      <c r="O11" s="406"/>
      <c r="P11" s="407"/>
      <c r="Q11" s="406"/>
      <c r="R11" s="407"/>
      <c r="S11" s="407"/>
      <c r="T11" s="407"/>
      <c r="U11" s="6"/>
      <c r="V11" s="6"/>
      <c r="W11" s="6"/>
      <c r="X11" s="6"/>
    </row>
    <row r="12" spans="2:24" s="69" customFormat="1" ht="35.25" customHeight="1">
      <c r="B12" s="82" t="s">
        <v>159</v>
      </c>
      <c r="C12" s="83" t="s">
        <v>240</v>
      </c>
      <c r="D12" s="247">
        <v>11921665</v>
      </c>
      <c r="E12" s="247">
        <v>11589406</v>
      </c>
      <c r="F12" s="247">
        <v>2897351.5</v>
      </c>
      <c r="G12" s="247">
        <v>2641790</v>
      </c>
      <c r="H12" s="247">
        <f aca="true" t="shared" si="0" ref="H12:H19">G12/E12*100</f>
        <v>22.79486972843992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</row>
    <row r="13" spans="2:24" s="69" customFormat="1" ht="36.75" customHeight="1">
      <c r="B13" s="82" t="s">
        <v>160</v>
      </c>
      <c r="C13" s="83" t="s">
        <v>338</v>
      </c>
      <c r="D13" s="247">
        <v>16620196</v>
      </c>
      <c r="E13" s="247">
        <v>16156986</v>
      </c>
      <c r="F13" s="247">
        <v>4039246.5</v>
      </c>
      <c r="G13" s="247">
        <v>3672376</v>
      </c>
      <c r="H13" s="247">
        <f t="shared" si="0"/>
        <v>22.729338256528784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2:24" s="69" customFormat="1" ht="35.25" customHeight="1">
      <c r="B14" s="82" t="s">
        <v>161</v>
      </c>
      <c r="C14" s="83" t="s">
        <v>339</v>
      </c>
      <c r="D14" s="247">
        <v>19708174</v>
      </c>
      <c r="E14" s="247">
        <v>19160570</v>
      </c>
      <c r="F14" s="247">
        <v>4790142.5</v>
      </c>
      <c r="G14" s="247">
        <v>4355071</v>
      </c>
      <c r="H14" s="247">
        <f t="shared" si="0"/>
        <v>22.729339471633672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</row>
    <row r="15" spans="2:24" s="69" customFormat="1" ht="36" customHeight="1">
      <c r="B15" s="82" t="s">
        <v>162</v>
      </c>
      <c r="C15" s="83" t="s">
        <v>347</v>
      </c>
      <c r="D15" s="247">
        <v>22</v>
      </c>
      <c r="E15" s="247">
        <v>20</v>
      </c>
      <c r="F15" s="247">
        <v>21</v>
      </c>
      <c r="G15" s="247">
        <v>20</v>
      </c>
      <c r="H15" s="247">
        <f t="shared" si="0"/>
        <v>100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2:24" s="69" customFormat="1" ht="36" customHeight="1">
      <c r="B16" s="82" t="s">
        <v>343</v>
      </c>
      <c r="C16" s="84" t="s">
        <v>340</v>
      </c>
      <c r="D16" s="247">
        <v>21</v>
      </c>
      <c r="E16" s="247">
        <v>17</v>
      </c>
      <c r="F16" s="247">
        <v>18</v>
      </c>
      <c r="G16" s="247">
        <v>17</v>
      </c>
      <c r="H16" s="247">
        <f t="shared" si="0"/>
        <v>100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2:24" s="69" customFormat="1" ht="36" customHeight="1">
      <c r="B17" s="82" t="s">
        <v>342</v>
      </c>
      <c r="C17" s="84" t="s">
        <v>341</v>
      </c>
      <c r="D17" s="247">
        <v>1</v>
      </c>
      <c r="E17" s="247">
        <v>3</v>
      </c>
      <c r="F17" s="247">
        <v>3</v>
      </c>
      <c r="G17" s="247">
        <v>3</v>
      </c>
      <c r="H17" s="247">
        <f t="shared" si="0"/>
        <v>100</v>
      </c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</row>
    <row r="18" spans="2:24" s="69" customFormat="1" ht="30" customHeight="1">
      <c r="B18" s="82" t="s">
        <v>314</v>
      </c>
      <c r="C18" s="85" t="s">
        <v>106</v>
      </c>
      <c r="D18" s="247">
        <v>471429</v>
      </c>
      <c r="E18" s="247">
        <v>354000</v>
      </c>
      <c r="F18" s="247">
        <v>88500</v>
      </c>
      <c r="G18" s="247">
        <v>58958</v>
      </c>
      <c r="H18" s="247">
        <f t="shared" si="0"/>
        <v>16.654802259887006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</row>
    <row r="19" spans="2:24" s="69" customFormat="1" ht="30" customHeight="1">
      <c r="B19" s="82" t="s">
        <v>315</v>
      </c>
      <c r="C19" s="85" t="s">
        <v>198</v>
      </c>
      <c r="D19" s="250">
        <v>1</v>
      </c>
      <c r="E19" s="250">
        <v>1</v>
      </c>
      <c r="F19" s="247">
        <v>1</v>
      </c>
      <c r="G19" s="247">
        <v>1</v>
      </c>
      <c r="H19" s="247">
        <f t="shared" si="0"/>
        <v>100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2:24" s="69" customFormat="1" ht="30" customHeight="1">
      <c r="B20" s="82" t="s">
        <v>316</v>
      </c>
      <c r="C20" s="85" t="s">
        <v>107</v>
      </c>
      <c r="D20" s="248"/>
      <c r="E20" s="248"/>
      <c r="F20" s="247"/>
      <c r="G20" s="247"/>
      <c r="H20" s="24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</row>
    <row r="21" spans="2:24" s="69" customFormat="1" ht="30" customHeight="1">
      <c r="B21" s="82" t="s">
        <v>317</v>
      </c>
      <c r="C21" s="85" t="s">
        <v>199</v>
      </c>
      <c r="D21" s="248"/>
      <c r="E21" s="248"/>
      <c r="F21" s="247"/>
      <c r="G21" s="247"/>
      <c r="H21" s="24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</row>
    <row r="22" spans="2:24" s="69" customFormat="1" ht="30" customHeight="1">
      <c r="B22" s="82" t="s">
        <v>318</v>
      </c>
      <c r="C22" s="86" t="s">
        <v>108</v>
      </c>
      <c r="D22" s="248"/>
      <c r="E22" s="248"/>
      <c r="F22" s="247"/>
      <c r="G22" s="247"/>
      <c r="H22" s="247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</row>
    <row r="23" spans="2:24" s="69" customFormat="1" ht="37.5">
      <c r="B23" s="82" t="s">
        <v>319</v>
      </c>
      <c r="C23" s="90" t="s">
        <v>200</v>
      </c>
      <c r="D23" s="249"/>
      <c r="E23" s="249"/>
      <c r="F23" s="247"/>
      <c r="G23" s="247"/>
      <c r="H23" s="247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</row>
    <row r="24" spans="2:24" s="69" customFormat="1" ht="30" customHeight="1">
      <c r="B24" s="82" t="s">
        <v>320</v>
      </c>
      <c r="C24" s="86" t="s">
        <v>109</v>
      </c>
      <c r="D24" s="249">
        <v>435926</v>
      </c>
      <c r="E24" s="249">
        <v>363392</v>
      </c>
      <c r="F24" s="247">
        <v>90848</v>
      </c>
      <c r="G24" s="247">
        <v>36392</v>
      </c>
      <c r="H24" s="247">
        <f>G24/E24*100</f>
        <v>10.01452976400141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</row>
    <row r="25" spans="2:24" s="69" customFormat="1" ht="30" customHeight="1">
      <c r="B25" s="82" t="s">
        <v>321</v>
      </c>
      <c r="C25" s="85" t="s">
        <v>201</v>
      </c>
      <c r="D25" s="249">
        <v>1</v>
      </c>
      <c r="E25" s="249">
        <v>1</v>
      </c>
      <c r="F25" s="247">
        <v>1</v>
      </c>
      <c r="G25" s="247"/>
      <c r="H25" s="247">
        <f>G25/E25*100</f>
        <v>0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2:24" s="69" customFormat="1" ht="30" customHeight="1">
      <c r="B26" s="82" t="s">
        <v>322</v>
      </c>
      <c r="C26" s="86" t="s">
        <v>242</v>
      </c>
      <c r="D26" s="249">
        <v>3436499</v>
      </c>
      <c r="E26" s="249">
        <v>3493000</v>
      </c>
      <c r="F26" s="247">
        <v>873250</v>
      </c>
      <c r="G26" s="247">
        <v>585442</v>
      </c>
      <c r="H26" s="247">
        <f>G26/E26*100</f>
        <v>16.760435156026336</v>
      </c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2:24" s="69" customFormat="1" ht="30" customHeight="1">
      <c r="B27" s="82" t="s">
        <v>173</v>
      </c>
      <c r="C27" s="86" t="s">
        <v>241</v>
      </c>
      <c r="D27" s="249">
        <v>9</v>
      </c>
      <c r="E27" s="249">
        <v>9</v>
      </c>
      <c r="F27" s="247">
        <v>9</v>
      </c>
      <c r="G27" s="247">
        <v>9</v>
      </c>
      <c r="H27" s="247">
        <f>G27/E27*100</f>
        <v>100</v>
      </c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2:24" s="69" customFormat="1" ht="30" customHeight="1">
      <c r="B28" s="82" t="s">
        <v>323</v>
      </c>
      <c r="C28" s="86" t="s">
        <v>202</v>
      </c>
      <c r="D28" s="249"/>
      <c r="E28" s="249"/>
      <c r="F28" s="247"/>
      <c r="G28" s="247"/>
      <c r="H28" s="247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2:24" s="69" customFormat="1" ht="30" customHeight="1">
      <c r="B29" s="82" t="s">
        <v>324</v>
      </c>
      <c r="C29" s="86" t="s">
        <v>203</v>
      </c>
      <c r="D29" s="249"/>
      <c r="E29" s="249"/>
      <c r="F29" s="247"/>
      <c r="G29" s="247"/>
      <c r="H29" s="247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2:24" s="69" customFormat="1" ht="30" customHeight="1">
      <c r="B30" s="82" t="s">
        <v>325</v>
      </c>
      <c r="C30" s="86" t="s">
        <v>204</v>
      </c>
      <c r="D30" s="249"/>
      <c r="E30" s="249"/>
      <c r="F30" s="247"/>
      <c r="G30" s="247"/>
      <c r="H30" s="247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</row>
    <row r="31" spans="2:24" s="69" customFormat="1" ht="30" customHeight="1">
      <c r="B31" s="82" t="s">
        <v>326</v>
      </c>
      <c r="C31" s="86" t="s">
        <v>205</v>
      </c>
      <c r="D31" s="249"/>
      <c r="E31" s="249"/>
      <c r="F31" s="247"/>
      <c r="G31" s="247"/>
      <c r="H31" s="247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</row>
    <row r="32" spans="2:24" s="69" customFormat="1" ht="30" customHeight="1">
      <c r="B32" s="82" t="s">
        <v>327</v>
      </c>
      <c r="C32" s="86" t="s">
        <v>110</v>
      </c>
      <c r="D32" s="249">
        <v>600974</v>
      </c>
      <c r="E32" s="249">
        <v>795000</v>
      </c>
      <c r="F32" s="247">
        <v>198750</v>
      </c>
      <c r="G32" s="247">
        <v>144720</v>
      </c>
      <c r="H32" s="247">
        <f>G32/E32*100</f>
        <v>18.20377358490566</v>
      </c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</row>
    <row r="33" spans="2:24" s="69" customFormat="1" ht="30" customHeight="1">
      <c r="B33" s="82" t="s">
        <v>328</v>
      </c>
      <c r="C33" s="86" t="s">
        <v>206</v>
      </c>
      <c r="D33" s="249">
        <v>133920</v>
      </c>
      <c r="E33" s="249">
        <v>200000</v>
      </c>
      <c r="F33" s="247">
        <v>50000</v>
      </c>
      <c r="G33" s="247">
        <v>2168</v>
      </c>
      <c r="H33" s="247">
        <f>G33/E33*100</f>
        <v>1.084</v>
      </c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</row>
    <row r="34" spans="2:24" s="78" customFormat="1" ht="30" customHeight="1">
      <c r="B34" s="82" t="s">
        <v>329</v>
      </c>
      <c r="C34" s="87" t="s">
        <v>207</v>
      </c>
      <c r="D34" s="249">
        <v>79587</v>
      </c>
      <c r="E34" s="249">
        <v>55000</v>
      </c>
      <c r="F34" s="247">
        <v>13750</v>
      </c>
      <c r="G34" s="247">
        <v>6265</v>
      </c>
      <c r="H34" s="247">
        <f>G34/E34*100</f>
        <v>11.39090909090909</v>
      </c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</row>
    <row r="35" spans="2:24" s="69" customFormat="1" ht="30" customHeight="1">
      <c r="B35" s="82" t="s">
        <v>330</v>
      </c>
      <c r="C35" s="86" t="s">
        <v>111</v>
      </c>
      <c r="D35" s="249"/>
      <c r="E35" s="249">
        <v>376775</v>
      </c>
      <c r="F35" s="247"/>
      <c r="G35" s="247">
        <v>76425</v>
      </c>
      <c r="H35" s="247">
        <f>G35/E35*100</f>
        <v>20.283989118173977</v>
      </c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</row>
    <row r="36" spans="2:24" s="69" customFormat="1" ht="30" customHeight="1">
      <c r="B36" s="82" t="s">
        <v>331</v>
      </c>
      <c r="C36" s="86" t="s">
        <v>148</v>
      </c>
      <c r="D36" s="249"/>
      <c r="E36" s="249"/>
      <c r="F36" s="247"/>
      <c r="G36" s="247"/>
      <c r="H36" s="247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2:24" s="69" customFormat="1" ht="30" customHeight="1">
      <c r="B37" s="82" t="s">
        <v>174</v>
      </c>
      <c r="C37" s="86" t="s">
        <v>112</v>
      </c>
      <c r="D37" s="249"/>
      <c r="E37" s="249"/>
      <c r="F37" s="247"/>
      <c r="G37" s="247"/>
      <c r="H37" s="247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2:24" s="69" customFormat="1" ht="30" customHeight="1">
      <c r="B38" s="82" t="s">
        <v>332</v>
      </c>
      <c r="C38" s="86" t="s">
        <v>148</v>
      </c>
      <c r="D38" s="249"/>
      <c r="E38" s="249"/>
      <c r="F38" s="247"/>
      <c r="G38" s="247"/>
      <c r="H38" s="247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</row>
    <row r="39" spans="2:24" s="69" customFormat="1" ht="30" customHeight="1">
      <c r="B39" s="82" t="s">
        <v>333</v>
      </c>
      <c r="C39" s="86" t="s">
        <v>113</v>
      </c>
      <c r="D39" s="249"/>
      <c r="E39" s="249"/>
      <c r="F39" s="247"/>
      <c r="G39" s="247"/>
      <c r="H39" s="247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</row>
    <row r="40" spans="2:24" s="69" customFormat="1" ht="30" customHeight="1">
      <c r="B40" s="82" t="s">
        <v>334</v>
      </c>
      <c r="C40" s="86" t="s">
        <v>114</v>
      </c>
      <c r="D40" s="249"/>
      <c r="E40" s="249"/>
      <c r="F40" s="247"/>
      <c r="G40" s="247"/>
      <c r="H40" s="247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</row>
    <row r="41" spans="2:24" s="69" customFormat="1" ht="30" customHeight="1">
      <c r="B41" s="82" t="s">
        <v>335</v>
      </c>
      <c r="C41" s="86" t="s">
        <v>115</v>
      </c>
      <c r="D41" s="249"/>
      <c r="E41" s="249"/>
      <c r="F41" s="247"/>
      <c r="G41" s="247"/>
      <c r="H41" s="247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</row>
    <row r="42" spans="2:24" s="69" customFormat="1" ht="30" customHeight="1">
      <c r="B42" s="82" t="s">
        <v>175</v>
      </c>
      <c r="C42" s="86" t="s">
        <v>116</v>
      </c>
      <c r="D42" s="249">
        <v>554275</v>
      </c>
      <c r="E42" s="249">
        <v>600000</v>
      </c>
      <c r="F42" s="247">
        <v>150000</v>
      </c>
      <c r="G42" s="247"/>
      <c r="H42" s="247">
        <f>G42/E42*100</f>
        <v>0</v>
      </c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2:24" s="69" customFormat="1" ht="18.75">
      <c r="B43" s="74"/>
      <c r="C43" s="73"/>
      <c r="D43" s="89"/>
      <c r="E43" s="73"/>
      <c r="F43" s="74"/>
      <c r="G43" s="74"/>
      <c r="H43" s="74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</row>
    <row r="44" spans="2:24" s="69" customFormat="1" ht="18.75">
      <c r="B44" s="74"/>
      <c r="C44" s="73" t="s">
        <v>348</v>
      </c>
      <c r="D44" s="89"/>
      <c r="E44" s="73"/>
      <c r="F44" s="74"/>
      <c r="G44" s="74"/>
      <c r="H44" s="74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</row>
    <row r="45" spans="2:24" s="69" customFormat="1" ht="27" customHeight="1">
      <c r="B45" s="74"/>
      <c r="C45" s="398" t="s">
        <v>349</v>
      </c>
      <c r="D45" s="398"/>
      <c r="E45" s="398"/>
      <c r="F45" s="398"/>
      <c r="G45" s="74"/>
      <c r="H45" s="74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2:24" ht="15.75">
      <c r="B46" s="8"/>
      <c r="C46" s="9"/>
      <c r="D46" s="53"/>
      <c r="E46" s="9"/>
      <c r="F46" s="8"/>
      <c r="G46" s="8"/>
      <c r="H46" s="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2:24" ht="15.75">
      <c r="B47" s="396" t="s">
        <v>77</v>
      </c>
      <c r="C47" s="396"/>
      <c r="D47" s="23"/>
      <c r="E47" s="397" t="s">
        <v>885</v>
      </c>
      <c r="F47" s="397"/>
      <c r="G47" s="397"/>
      <c r="H47" s="397"/>
      <c r="I47" s="119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2:24" ht="24" customHeight="1">
      <c r="B48" s="23"/>
      <c r="C48" s="23"/>
      <c r="D48" s="119" t="s">
        <v>814</v>
      </c>
      <c r="F48" s="23"/>
      <c r="G48" s="23"/>
      <c r="H48" s="23"/>
      <c r="I48" s="2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ht="15.75">
      <c r="B49" s="8"/>
      <c r="C49" s="9"/>
      <c r="D49" s="53"/>
      <c r="E49" s="9"/>
      <c r="F49" s="8"/>
      <c r="G49" s="8"/>
      <c r="H49" s="8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15.75">
      <c r="B50" s="8"/>
      <c r="C50" s="6"/>
      <c r="D50" s="54"/>
      <c r="E50" s="6"/>
      <c r="F50" s="8"/>
      <c r="G50" s="8"/>
      <c r="H50" s="8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24" ht="15.75">
      <c r="B51" s="8"/>
      <c r="C51" s="6"/>
      <c r="D51" s="54"/>
      <c r="E51" s="6"/>
      <c r="F51" s="8"/>
      <c r="G51" s="8"/>
      <c r="H51" s="8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2:24" ht="15.75">
      <c r="B52" s="8"/>
      <c r="C52" s="6"/>
      <c r="D52" s="54"/>
      <c r="E52" s="6"/>
      <c r="F52" s="8"/>
      <c r="G52" s="8"/>
      <c r="H52" s="8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2:24" ht="15.75">
      <c r="B53" s="8"/>
      <c r="C53" s="10"/>
      <c r="D53" s="55"/>
      <c r="E53" s="10"/>
      <c r="F53" s="8"/>
      <c r="G53" s="8"/>
      <c r="H53" s="8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2:24" ht="15.75">
      <c r="B54" s="8"/>
      <c r="C54" s="10"/>
      <c r="D54" s="55"/>
      <c r="E54" s="10"/>
      <c r="F54" s="8"/>
      <c r="G54" s="8"/>
      <c r="H54" s="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2:24" ht="15.75">
      <c r="B55" s="8"/>
      <c r="C55" s="10"/>
      <c r="D55" s="55"/>
      <c r="E55" s="10"/>
      <c r="F55" s="8"/>
      <c r="G55" s="8"/>
      <c r="H55" s="8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2:20" ht="15.75">
      <c r="B56" s="8"/>
      <c r="C56" s="10"/>
      <c r="D56" s="55"/>
      <c r="E56" s="10"/>
      <c r="F56" s="8"/>
      <c r="G56" s="8"/>
      <c r="H56" s="8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2:20" ht="15.75">
      <c r="B57" s="8"/>
      <c r="C57" s="10"/>
      <c r="D57" s="55"/>
      <c r="E57" s="10"/>
      <c r="F57" s="8"/>
      <c r="G57" s="8"/>
      <c r="H57" s="8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20" ht="15.75">
      <c r="B58" s="8"/>
      <c r="C58" s="10"/>
      <c r="D58" s="55"/>
      <c r="E58" s="10"/>
      <c r="F58" s="8"/>
      <c r="G58" s="8"/>
      <c r="H58" s="8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2:20" ht="15.75">
      <c r="B59" s="8"/>
      <c r="C59" s="6"/>
      <c r="D59" s="54"/>
      <c r="E59" s="6"/>
      <c r="F59" s="8"/>
      <c r="G59" s="8"/>
      <c r="H59" s="8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2:20" ht="15.75">
      <c r="B60" s="8"/>
      <c r="C60" s="6"/>
      <c r="D60" s="54"/>
      <c r="E60" s="6"/>
      <c r="F60" s="8"/>
      <c r="G60" s="8"/>
      <c r="H60" s="8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2:20" ht="15.75">
      <c r="B61" s="8"/>
      <c r="C61" s="6"/>
      <c r="D61" s="54"/>
      <c r="E61" s="6"/>
      <c r="F61" s="8"/>
      <c r="G61" s="8"/>
      <c r="H61" s="8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2:20" ht="15.75">
      <c r="B62" s="8"/>
      <c r="C62" s="10"/>
      <c r="D62" s="55"/>
      <c r="E62" s="10"/>
      <c r="F62" s="8"/>
      <c r="G62" s="8"/>
      <c r="H62" s="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2:20" ht="15.75">
      <c r="B63" s="8"/>
      <c r="C63" s="10"/>
      <c r="D63" s="55"/>
      <c r="E63" s="10"/>
      <c r="F63" s="8"/>
      <c r="G63" s="8"/>
      <c r="H63" s="8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2:20" ht="15.75">
      <c r="B64" s="8"/>
      <c r="C64" s="10"/>
      <c r="D64" s="55"/>
      <c r="E64" s="10"/>
      <c r="F64" s="8"/>
      <c r="G64" s="8"/>
      <c r="H64" s="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2:20" ht="15.75">
      <c r="B65" s="8"/>
      <c r="C65" s="10"/>
      <c r="D65" s="55"/>
      <c r="E65" s="10"/>
      <c r="F65" s="8"/>
      <c r="G65" s="8"/>
      <c r="H65" s="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2:16" ht="15.75">
      <c r="B66" s="6"/>
      <c r="C66" s="6"/>
      <c r="D66" s="5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2:16" ht="15.75">
      <c r="B67" s="6"/>
      <c r="C67" s="6"/>
      <c r="D67" s="5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2:16" ht="15.75">
      <c r="B68" s="6"/>
      <c r="C68" s="6"/>
      <c r="D68" s="5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2:16" ht="15.75">
      <c r="B69" s="6"/>
      <c r="C69" s="6"/>
      <c r="D69" s="5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2:16" ht="15.75">
      <c r="B70" s="6"/>
      <c r="C70" s="6"/>
      <c r="D70" s="5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6" ht="15.75">
      <c r="B71" s="6"/>
      <c r="C71" s="6"/>
      <c r="D71" s="5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2:16" ht="15.75">
      <c r="B72" s="6"/>
      <c r="C72" s="6"/>
      <c r="D72" s="5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2:16" ht="15.75">
      <c r="B73" s="6"/>
      <c r="C73" s="6"/>
      <c r="D73" s="5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2:16" ht="15.75">
      <c r="B74" s="6"/>
      <c r="C74" s="6"/>
      <c r="D74" s="5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2:16" ht="15.75">
      <c r="B75" s="6"/>
      <c r="C75" s="6"/>
      <c r="D75" s="5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2:16" ht="15.75">
      <c r="B76" s="6"/>
      <c r="C76" s="6"/>
      <c r="D76" s="5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2:16" ht="15.75">
      <c r="B77" s="6"/>
      <c r="C77" s="6"/>
      <c r="D77" s="5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2:16" ht="15.75">
      <c r="B78" s="6"/>
      <c r="C78" s="6"/>
      <c r="D78" s="5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2:16" ht="15.75">
      <c r="B79" s="6"/>
      <c r="C79" s="6"/>
      <c r="D79" s="5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2:16" ht="15.75">
      <c r="B80" s="6"/>
      <c r="C80" s="6"/>
      <c r="D80" s="5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2:16" ht="15.75">
      <c r="B81" s="6"/>
      <c r="C81" s="6"/>
      <c r="D81" s="5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2:16" ht="15.75">
      <c r="B82" s="6"/>
      <c r="C82" s="6"/>
      <c r="D82" s="5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2:16" ht="15.75">
      <c r="B83" s="6"/>
      <c r="C83" s="6"/>
      <c r="D83" s="5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2:16" ht="15.75">
      <c r="B84" s="6"/>
      <c r="C84" s="6"/>
      <c r="D84" s="5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2:16" ht="15.75">
      <c r="B85" s="6"/>
      <c r="C85" s="6"/>
      <c r="D85" s="5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2:16" ht="15.75">
      <c r="B86" s="6"/>
      <c r="C86" s="6"/>
      <c r="D86" s="5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2:16" ht="15.75">
      <c r="B87" s="6"/>
      <c r="C87" s="6"/>
      <c r="D87" s="5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2:16" ht="15.75">
      <c r="B88" s="6"/>
      <c r="C88" s="6"/>
      <c r="D88" s="5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2:16" ht="15.75">
      <c r="B89" s="6"/>
      <c r="C89" s="6"/>
      <c r="D89" s="5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2:16" ht="15.75">
      <c r="B90" s="6"/>
      <c r="C90" s="6"/>
      <c r="D90" s="5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2:16" ht="15.75">
      <c r="B91" s="6"/>
      <c r="C91" s="6"/>
      <c r="D91" s="5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2:16" ht="15.75">
      <c r="B92" s="6"/>
      <c r="C92" s="6"/>
      <c r="D92" s="5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2:16" ht="15.75">
      <c r="B93" s="6"/>
      <c r="C93" s="6"/>
      <c r="D93" s="5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2:16" ht="15.75">
      <c r="B94" s="6"/>
      <c r="C94" s="6"/>
      <c r="D94" s="5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2:16" ht="15.75">
      <c r="B95" s="6"/>
      <c r="C95" s="6"/>
      <c r="D95" s="5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2:16" ht="15.75">
      <c r="B96" s="6"/>
      <c r="C96" s="6"/>
      <c r="D96" s="5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2:16" ht="15.75">
      <c r="B97" s="6"/>
      <c r="C97" s="6"/>
      <c r="D97" s="5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2:16" ht="15.75">
      <c r="B98" s="6"/>
      <c r="C98" s="6"/>
      <c r="D98" s="5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2:16" ht="15.75">
      <c r="B99" s="6"/>
      <c r="C99" s="6"/>
      <c r="D99" s="5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2:16" ht="15.75">
      <c r="B100" s="6"/>
      <c r="C100" s="6"/>
      <c r="D100" s="5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2:16" ht="15.75">
      <c r="B101" s="6"/>
      <c r="C101" s="6"/>
      <c r="D101" s="5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</sheetData>
  <sheetProtection/>
  <mergeCells count="22">
    <mergeCell ref="M10:M11"/>
    <mergeCell ref="N10:N11"/>
    <mergeCell ref="I10:I11"/>
    <mergeCell ref="J10:J11"/>
    <mergeCell ref="K10:K11"/>
    <mergeCell ref="L10:L11"/>
    <mergeCell ref="O10:O11"/>
    <mergeCell ref="T10:T11"/>
    <mergeCell ref="P10:P11"/>
    <mergeCell ref="Q10:Q11"/>
    <mergeCell ref="R10:R11"/>
    <mergeCell ref="S10:S11"/>
    <mergeCell ref="B47:C47"/>
    <mergeCell ref="E47:H47"/>
    <mergeCell ref="C45:F45"/>
    <mergeCell ref="B8:H8"/>
    <mergeCell ref="B10:B11"/>
    <mergeCell ref="C10:C11"/>
    <mergeCell ref="H10:H11"/>
    <mergeCell ref="D10:D11"/>
    <mergeCell ref="E10:E11"/>
    <mergeCell ref="F10:G10"/>
  </mergeCells>
  <printOptions/>
  <pageMargins left="0.25" right="0.25" top="0.75" bottom="0.75" header="0.3" footer="0.3"/>
  <pageSetup orientation="portrait" paperSize="9" scale="45" r:id="rId1"/>
  <colBreaks count="1" manualBreakCount="1">
    <brk id="8" max="65535" man="1"/>
  </colBreaks>
  <ignoredErrors>
    <ignoredError sqref="B12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R33"/>
  <sheetViews>
    <sheetView tabSelected="1" zoomScale="75" zoomScaleNormal="75" zoomScaleSheetLayoutView="86" zoomScalePageLayoutView="0" workbookViewId="0" topLeftCell="A1">
      <selection activeCell="C13" sqref="C13"/>
    </sheetView>
  </sheetViews>
  <sheetFormatPr defaultColWidth="9.140625" defaultRowHeight="12.75"/>
  <cols>
    <col min="1" max="1" width="7.7109375" style="2" customWidth="1"/>
    <col min="2" max="2" width="9.140625" style="2" customWidth="1"/>
    <col min="3" max="3" width="50.7109375" style="2" customWidth="1"/>
    <col min="4" max="4" width="41.7109375" style="2" bestFit="1" customWidth="1"/>
    <col min="5" max="5" width="43.57421875" style="2" bestFit="1" customWidth="1"/>
    <col min="6" max="6" width="35.00390625" style="6" customWidth="1"/>
    <col min="7" max="7" width="14.7109375" style="6" customWidth="1"/>
    <col min="8" max="8" width="15.8515625" style="6" customWidth="1"/>
    <col min="9" max="9" width="12.28125" style="2" customWidth="1"/>
    <col min="10" max="10" width="13.421875" style="2" customWidth="1"/>
    <col min="11" max="11" width="11.28125" style="2" customWidth="1"/>
    <col min="12" max="12" width="12.421875" style="2" customWidth="1"/>
    <col min="13" max="13" width="14.421875" style="2" customWidth="1"/>
    <col min="14" max="14" width="15.140625" style="2" customWidth="1"/>
    <col min="15" max="15" width="11.28125" style="2" customWidth="1"/>
    <col min="16" max="16" width="13.140625" style="2" customWidth="1"/>
    <col min="17" max="17" width="13.00390625" style="2" customWidth="1"/>
    <col min="18" max="18" width="14.140625" style="2" customWidth="1"/>
    <col min="19" max="19" width="26.57421875" style="2" customWidth="1"/>
    <col min="20" max="16384" width="9.140625" style="2" customWidth="1"/>
  </cols>
  <sheetData>
    <row r="2" ht="15.75">
      <c r="F2" s="17" t="s">
        <v>848</v>
      </c>
    </row>
    <row r="3" spans="2:8" s="14" customFormat="1" ht="18.75">
      <c r="B3" s="261" t="s">
        <v>896</v>
      </c>
      <c r="F3" s="48"/>
      <c r="G3" s="48"/>
      <c r="H3" s="48"/>
    </row>
    <row r="4" spans="2:8" s="14" customFormat="1" ht="18.75">
      <c r="B4" s="261" t="s">
        <v>895</v>
      </c>
      <c r="F4" s="48"/>
      <c r="G4" s="48"/>
      <c r="H4" s="48"/>
    </row>
    <row r="7" spans="2:8" ht="18.75">
      <c r="B7" s="409" t="s">
        <v>139</v>
      </c>
      <c r="C7" s="409"/>
      <c r="D7" s="409"/>
      <c r="E7" s="409"/>
      <c r="F7" s="49"/>
      <c r="G7" s="49"/>
      <c r="H7" s="49"/>
    </row>
    <row r="8" spans="3:7" ht="16.5" customHeight="1">
      <c r="C8" s="20"/>
      <c r="D8" s="20"/>
      <c r="E8" s="20"/>
      <c r="F8" s="20"/>
      <c r="G8" s="19"/>
    </row>
    <row r="9" spans="2:18" ht="25.5" customHeight="1">
      <c r="B9" s="410" t="s">
        <v>89</v>
      </c>
      <c r="C9" s="410" t="s">
        <v>344</v>
      </c>
      <c r="D9" s="411" t="s">
        <v>291</v>
      </c>
      <c r="E9" s="411" t="s">
        <v>290</v>
      </c>
      <c r="F9" s="413" t="s">
        <v>869</v>
      </c>
      <c r="G9" s="47"/>
      <c r="H9" s="47"/>
      <c r="I9" s="406"/>
      <c r="J9" s="407"/>
      <c r="K9" s="406"/>
      <c r="L9" s="407"/>
      <c r="M9" s="406"/>
      <c r="N9" s="407"/>
      <c r="O9" s="406"/>
      <c r="P9" s="407"/>
      <c r="Q9" s="407"/>
      <c r="R9" s="407"/>
    </row>
    <row r="10" spans="2:18" ht="36.75" customHeight="1">
      <c r="B10" s="410"/>
      <c r="C10" s="410"/>
      <c r="D10" s="412"/>
      <c r="E10" s="412"/>
      <c r="F10" s="413"/>
      <c r="G10" s="46"/>
      <c r="H10" s="47"/>
      <c r="I10" s="406"/>
      <c r="J10" s="406"/>
      <c r="K10" s="406"/>
      <c r="L10" s="406"/>
      <c r="M10" s="406"/>
      <c r="N10" s="407"/>
      <c r="O10" s="406"/>
      <c r="P10" s="407"/>
      <c r="Q10" s="407"/>
      <c r="R10" s="407"/>
    </row>
    <row r="11" spans="2:18" s="69" customFormat="1" ht="36.75" customHeight="1">
      <c r="B11" s="251"/>
      <c r="C11" s="252" t="s">
        <v>822</v>
      </c>
      <c r="D11" s="99">
        <v>20</v>
      </c>
      <c r="E11" s="99">
        <v>1</v>
      </c>
      <c r="F11" s="99">
        <v>2</v>
      </c>
      <c r="G11" s="92"/>
      <c r="H11" s="92"/>
      <c r="I11" s="93"/>
      <c r="J11" s="93"/>
      <c r="K11" s="93"/>
      <c r="L11" s="93"/>
      <c r="M11" s="93"/>
      <c r="N11" s="74"/>
      <c r="O11" s="93"/>
      <c r="P11" s="74"/>
      <c r="Q11" s="74"/>
      <c r="R11" s="74"/>
    </row>
    <row r="12" spans="2:18" s="69" customFormat="1" ht="18.75">
      <c r="B12" s="253" t="s">
        <v>159</v>
      </c>
      <c r="C12" s="254" t="s">
        <v>117</v>
      </c>
      <c r="D12" s="337">
        <v>1</v>
      </c>
      <c r="E12" s="255"/>
      <c r="F12" s="255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2:18" s="69" customFormat="1" ht="56.25">
      <c r="B13" s="253" t="s">
        <v>160</v>
      </c>
      <c r="C13" s="258" t="s">
        <v>72</v>
      </c>
      <c r="D13" s="255"/>
      <c r="E13" s="255"/>
      <c r="F13" s="255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2:18" s="69" customFormat="1" ht="18.75">
      <c r="B14" s="253" t="s">
        <v>161</v>
      </c>
      <c r="C14" s="256"/>
      <c r="D14" s="255"/>
      <c r="E14" s="255"/>
      <c r="F14" s="255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2:18" s="69" customFormat="1" ht="18.75">
      <c r="B15" s="253" t="s">
        <v>162</v>
      </c>
      <c r="C15" s="256"/>
      <c r="D15" s="255"/>
      <c r="E15" s="255"/>
      <c r="F15" s="255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2:18" s="69" customFormat="1" ht="18.75">
      <c r="B16" s="253" t="s">
        <v>163</v>
      </c>
      <c r="C16" s="256"/>
      <c r="D16" s="255"/>
      <c r="E16" s="255"/>
      <c r="F16" s="255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2:18" s="69" customFormat="1" ht="13.5" customHeight="1">
      <c r="B17" s="257"/>
      <c r="C17" s="256"/>
      <c r="D17" s="255"/>
      <c r="E17" s="255"/>
      <c r="F17" s="255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2:18" s="69" customFormat="1" ht="18.75">
      <c r="B18" s="253" t="s">
        <v>164</v>
      </c>
      <c r="C18" s="254" t="s">
        <v>118</v>
      </c>
      <c r="D18" s="255"/>
      <c r="E18" s="255"/>
      <c r="F18" s="255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</row>
    <row r="19" spans="2:18" s="69" customFormat="1" ht="18.75">
      <c r="B19" s="253" t="s">
        <v>165</v>
      </c>
      <c r="C19" s="258"/>
      <c r="D19" s="255"/>
      <c r="E19" s="255"/>
      <c r="F19" s="255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2:18" s="69" customFormat="1" ht="18.75">
      <c r="B20" s="253" t="s">
        <v>166</v>
      </c>
      <c r="C20" s="258"/>
      <c r="D20" s="255"/>
      <c r="E20" s="255"/>
      <c r="F20" s="255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2:18" s="69" customFormat="1" ht="18.75">
      <c r="B21" s="253" t="s">
        <v>167</v>
      </c>
      <c r="C21" s="258"/>
      <c r="D21" s="255"/>
      <c r="E21" s="255"/>
      <c r="F21" s="255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2:18" s="44" customFormat="1" ht="36.75" customHeight="1">
      <c r="B22" s="259"/>
      <c r="C22" s="254" t="s">
        <v>905</v>
      </c>
      <c r="D22" s="262">
        <v>19</v>
      </c>
      <c r="E22" s="262">
        <v>1</v>
      </c>
      <c r="F22" s="262">
        <v>2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</row>
    <row r="23" spans="2:18" s="69" customFormat="1" ht="18.75">
      <c r="B23" s="95"/>
      <c r="C23" s="96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6:18" s="69" customFormat="1" ht="18.75"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3:18" s="69" customFormat="1" ht="18.75">
      <c r="C25" s="69" t="s">
        <v>238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3:18" s="69" customFormat="1" ht="18.75">
      <c r="C26" s="69" t="s">
        <v>239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6:18" s="69" customFormat="1" ht="18.75"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  <row r="28" spans="6:18" s="69" customFormat="1" ht="18.75" customHeight="1"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2:18" s="69" customFormat="1" ht="18.75">
      <c r="B29" s="69" t="s">
        <v>345</v>
      </c>
      <c r="C29" s="71" t="s">
        <v>78</v>
      </c>
      <c r="E29" s="408" t="s">
        <v>886</v>
      </c>
      <c r="F29" s="408"/>
      <c r="G29" s="408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4:18" ht="18.75">
      <c r="D30" s="72" t="s">
        <v>155</v>
      </c>
      <c r="I30" s="6"/>
      <c r="J30" s="6"/>
      <c r="K30" s="6"/>
      <c r="L30" s="6"/>
      <c r="M30" s="6"/>
      <c r="N30" s="6"/>
      <c r="O30" s="6"/>
      <c r="P30" s="6"/>
      <c r="Q30" s="6"/>
      <c r="R30" s="6"/>
    </row>
    <row r="33" ht="15.75">
      <c r="K33" s="2" t="s">
        <v>892</v>
      </c>
    </row>
  </sheetData>
  <sheetProtection/>
  <mergeCells count="17">
    <mergeCell ref="R9:R10"/>
    <mergeCell ref="K9:K10"/>
    <mergeCell ref="L9:L10"/>
    <mergeCell ref="M9:M10"/>
    <mergeCell ref="N9:N10"/>
    <mergeCell ref="Q9:Q10"/>
    <mergeCell ref="O9:O10"/>
    <mergeCell ref="P9:P10"/>
    <mergeCell ref="E29:G29"/>
    <mergeCell ref="B7:E7"/>
    <mergeCell ref="I9:I10"/>
    <mergeCell ref="J9:J10"/>
    <mergeCell ref="B9:B10"/>
    <mergeCell ref="C9:C10"/>
    <mergeCell ref="D9:D10"/>
    <mergeCell ref="E9:E10"/>
    <mergeCell ref="F9:F10"/>
  </mergeCells>
  <printOptions/>
  <pageMargins left="0.2362204724409449" right="0.2362204724409449" top="0.7480314960629921" bottom="0.7480314960629921" header="0.31496062992125984" footer="0.31496062992125984"/>
  <pageSetup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98"/>
  <sheetViews>
    <sheetView zoomScale="75" zoomScaleNormal="75" zoomScalePageLayoutView="0" workbookViewId="0" topLeftCell="A1">
      <selection activeCell="B10" sqref="B10:B12"/>
    </sheetView>
  </sheetViews>
  <sheetFormatPr defaultColWidth="9.140625" defaultRowHeight="12.75"/>
  <cols>
    <col min="1" max="1" width="9.140625" style="2" customWidth="1"/>
    <col min="2" max="2" width="56.00390625" style="2" customWidth="1"/>
    <col min="3" max="3" width="11.00390625" style="2" customWidth="1"/>
    <col min="4" max="4" width="10.28125" style="2" customWidth="1"/>
    <col min="5" max="7" width="10.140625" style="2" customWidth="1"/>
    <col min="8" max="8" width="10.7109375" style="2" customWidth="1"/>
    <col min="9" max="9" width="10.28125" style="2" customWidth="1"/>
    <col min="10" max="15" width="9.140625" style="2" customWidth="1"/>
    <col min="16" max="16" width="22.28125" style="2" customWidth="1"/>
    <col min="17" max="17" width="13.140625" style="6" customWidth="1"/>
    <col min="18" max="16384" width="9.140625" style="2" customWidth="1"/>
  </cols>
  <sheetData>
    <row r="2" spans="1:16" ht="15.75">
      <c r="A2" s="1" t="s">
        <v>896</v>
      </c>
      <c r="P2" s="17" t="s">
        <v>847</v>
      </c>
    </row>
    <row r="3" ht="15.75">
      <c r="A3" s="1" t="s">
        <v>895</v>
      </c>
    </row>
    <row r="4" ht="15.75">
      <c r="D4" s="11"/>
    </row>
    <row r="5" spans="1:16" ht="15.75">
      <c r="A5" s="414" t="s">
        <v>149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</row>
    <row r="6" spans="4:11" ht="15.75">
      <c r="D6" s="12"/>
      <c r="E6" s="12"/>
      <c r="F6" s="12"/>
      <c r="G6" s="12"/>
      <c r="H6" s="12"/>
      <c r="I6" s="12"/>
      <c r="J6" s="12"/>
      <c r="K6" s="12"/>
    </row>
    <row r="7" spans="2:17" ht="15.75"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</row>
    <row r="8" spans="2:17" ht="15.75"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</row>
    <row r="9" ht="15.75">
      <c r="D9" s="12"/>
    </row>
    <row r="10" spans="1:17" ht="15.75">
      <c r="A10" s="415" t="s">
        <v>88</v>
      </c>
      <c r="B10" s="423" t="s">
        <v>85</v>
      </c>
      <c r="C10" s="421" t="s">
        <v>150</v>
      </c>
      <c r="D10" s="423" t="s">
        <v>103</v>
      </c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15" t="s">
        <v>86</v>
      </c>
      <c r="Q10" s="16"/>
    </row>
    <row r="11" spans="1:16" ht="16.5" customHeight="1">
      <c r="A11" s="416"/>
      <c r="B11" s="423"/>
      <c r="C11" s="421"/>
      <c r="D11" s="418" t="s">
        <v>91</v>
      </c>
      <c r="E11" s="418" t="s">
        <v>92</v>
      </c>
      <c r="F11" s="418" t="s">
        <v>93</v>
      </c>
      <c r="G11" s="419" t="s">
        <v>94</v>
      </c>
      <c r="H11" s="419" t="s">
        <v>95</v>
      </c>
      <c r="I11" s="419" t="s">
        <v>96</v>
      </c>
      <c r="J11" s="418" t="s">
        <v>97</v>
      </c>
      <c r="K11" s="418" t="s">
        <v>98</v>
      </c>
      <c r="L11" s="418" t="s">
        <v>99</v>
      </c>
      <c r="M11" s="418" t="s">
        <v>100</v>
      </c>
      <c r="N11" s="418" t="s">
        <v>101</v>
      </c>
      <c r="O11" s="418" t="s">
        <v>102</v>
      </c>
      <c r="P11" s="15" t="s">
        <v>104</v>
      </c>
    </row>
    <row r="12" spans="1:16" ht="32.25" customHeight="1">
      <c r="A12" s="417"/>
      <c r="B12" s="423"/>
      <c r="C12" s="421"/>
      <c r="D12" s="418"/>
      <c r="E12" s="418"/>
      <c r="F12" s="418"/>
      <c r="G12" s="420"/>
      <c r="H12" s="420"/>
      <c r="I12" s="420"/>
      <c r="J12" s="418"/>
      <c r="K12" s="418"/>
      <c r="L12" s="418"/>
      <c r="M12" s="418"/>
      <c r="N12" s="418"/>
      <c r="O12" s="418"/>
      <c r="P12" s="15" t="s">
        <v>151</v>
      </c>
    </row>
    <row r="13" spans="1:16" ht="31.5">
      <c r="A13" s="264">
        <v>1</v>
      </c>
      <c r="B13" s="265" t="s">
        <v>906</v>
      </c>
      <c r="C13" s="267">
        <v>14000</v>
      </c>
      <c r="D13" s="267">
        <v>14000</v>
      </c>
      <c r="E13" s="267">
        <v>14000</v>
      </c>
      <c r="F13" s="267">
        <v>14000</v>
      </c>
      <c r="G13" s="267">
        <v>14000</v>
      </c>
      <c r="H13" s="267">
        <v>14000</v>
      </c>
      <c r="I13" s="267">
        <v>14000</v>
      </c>
      <c r="J13" s="15"/>
      <c r="K13" s="15"/>
      <c r="L13" s="15"/>
      <c r="M13" s="15"/>
      <c r="N13" s="15"/>
      <c r="O13" s="15"/>
      <c r="P13" s="15"/>
    </row>
    <row r="14" spans="1:16" ht="31.5">
      <c r="A14" s="264">
        <v>2</v>
      </c>
      <c r="B14" s="265" t="s">
        <v>907</v>
      </c>
      <c r="C14" s="267">
        <v>10000</v>
      </c>
      <c r="D14" s="267">
        <v>10000</v>
      </c>
      <c r="E14" s="267">
        <v>10000</v>
      </c>
      <c r="F14" s="267">
        <v>10000</v>
      </c>
      <c r="G14" s="267">
        <v>10000</v>
      </c>
      <c r="H14" s="267">
        <v>10000</v>
      </c>
      <c r="I14" s="267">
        <v>10000</v>
      </c>
      <c r="J14" s="15"/>
      <c r="K14" s="15"/>
      <c r="L14" s="15"/>
      <c r="M14" s="15"/>
      <c r="N14" s="15"/>
      <c r="O14" s="15"/>
      <c r="P14" s="15"/>
    </row>
    <row r="15" spans="1:16" ht="78.75">
      <c r="A15" s="264">
        <v>3</v>
      </c>
      <c r="B15" s="266" t="s">
        <v>908</v>
      </c>
      <c r="C15" s="267">
        <v>5000</v>
      </c>
      <c r="D15" s="267">
        <v>5000</v>
      </c>
      <c r="E15" s="267">
        <v>5000</v>
      </c>
      <c r="F15" s="267">
        <v>5000</v>
      </c>
      <c r="G15" s="267">
        <v>5000</v>
      </c>
      <c r="H15" s="267">
        <v>5000</v>
      </c>
      <c r="I15" s="267">
        <v>5000</v>
      </c>
      <c r="J15" s="15"/>
      <c r="K15" s="15"/>
      <c r="L15" s="15"/>
      <c r="M15" s="15"/>
      <c r="N15" s="15"/>
      <c r="O15" s="15"/>
      <c r="P15" s="15"/>
    </row>
    <row r="16" spans="1:17" ht="78.75">
      <c r="A16" s="264">
        <v>4</v>
      </c>
      <c r="B16" s="266" t="s">
        <v>909</v>
      </c>
      <c r="C16" s="267">
        <v>3000</v>
      </c>
      <c r="D16" s="267">
        <v>3000</v>
      </c>
      <c r="E16" s="267">
        <v>3000</v>
      </c>
      <c r="F16" s="267">
        <v>3000</v>
      </c>
      <c r="G16" s="267">
        <v>3000</v>
      </c>
      <c r="H16" s="267">
        <v>3000</v>
      </c>
      <c r="I16" s="267">
        <v>3000</v>
      </c>
      <c r="J16" s="15"/>
      <c r="K16" s="15"/>
      <c r="L16" s="15"/>
      <c r="M16" s="15"/>
      <c r="N16" s="15"/>
      <c r="O16" s="15"/>
      <c r="P16" s="15"/>
      <c r="Q16" s="19"/>
    </row>
    <row r="17" spans="1:16" ht="31.5">
      <c r="A17" s="264">
        <v>5</v>
      </c>
      <c r="B17" s="265" t="s">
        <v>910</v>
      </c>
      <c r="C17" s="268">
        <v>1500</v>
      </c>
      <c r="D17" s="268">
        <v>1500</v>
      </c>
      <c r="E17" s="268">
        <v>1500</v>
      </c>
      <c r="F17" s="268">
        <v>1500</v>
      </c>
      <c r="G17" s="268">
        <v>1500</v>
      </c>
      <c r="H17" s="268">
        <v>1500</v>
      </c>
      <c r="I17" s="268">
        <v>1500</v>
      </c>
      <c r="J17" s="15"/>
      <c r="K17" s="15"/>
      <c r="L17" s="15"/>
      <c r="M17" s="15"/>
      <c r="N17" s="15"/>
      <c r="O17" s="15"/>
      <c r="P17" s="15"/>
    </row>
    <row r="18" spans="1:16" ht="31.5">
      <c r="A18" s="264">
        <v>6</v>
      </c>
      <c r="B18" s="265" t="s">
        <v>911</v>
      </c>
      <c r="C18" s="268">
        <v>3000</v>
      </c>
      <c r="D18" s="268">
        <v>3000</v>
      </c>
      <c r="E18" s="268">
        <v>3000</v>
      </c>
      <c r="F18" s="268">
        <v>3000</v>
      </c>
      <c r="G18" s="268">
        <v>3000</v>
      </c>
      <c r="H18" s="268">
        <v>3000</v>
      </c>
      <c r="I18" s="268">
        <v>3000</v>
      </c>
      <c r="J18" s="15"/>
      <c r="K18" s="15"/>
      <c r="L18" s="15"/>
      <c r="M18" s="15"/>
      <c r="N18" s="15"/>
      <c r="O18" s="15"/>
      <c r="P18" s="15"/>
    </row>
    <row r="19" spans="1:16" ht="31.5">
      <c r="A19" s="264">
        <v>7</v>
      </c>
      <c r="B19" s="265" t="s">
        <v>912</v>
      </c>
      <c r="C19" s="268">
        <v>500</v>
      </c>
      <c r="D19" s="268">
        <v>500</v>
      </c>
      <c r="E19" s="268">
        <v>500</v>
      </c>
      <c r="F19" s="268">
        <v>500</v>
      </c>
      <c r="G19" s="268">
        <v>500</v>
      </c>
      <c r="H19" s="268">
        <v>500</v>
      </c>
      <c r="I19" s="268">
        <v>500</v>
      </c>
      <c r="J19" s="15"/>
      <c r="K19" s="15"/>
      <c r="L19" s="15"/>
      <c r="M19" s="15"/>
      <c r="N19" s="15"/>
      <c r="O19" s="15"/>
      <c r="P19" s="15"/>
    </row>
    <row r="20" spans="1:16" ht="31.5">
      <c r="A20" s="264">
        <v>8</v>
      </c>
      <c r="B20" s="265" t="s">
        <v>913</v>
      </c>
      <c r="C20" s="268">
        <v>259</v>
      </c>
      <c r="D20" s="268">
        <v>259</v>
      </c>
      <c r="E20" s="268">
        <v>259</v>
      </c>
      <c r="F20" s="268">
        <v>259</v>
      </c>
      <c r="G20" s="268">
        <v>259</v>
      </c>
      <c r="H20" s="268">
        <v>259</v>
      </c>
      <c r="I20" s="268">
        <v>259</v>
      </c>
      <c r="J20" s="15"/>
      <c r="K20" s="15"/>
      <c r="L20" s="15"/>
      <c r="M20" s="15"/>
      <c r="N20" s="15"/>
      <c r="O20" s="15"/>
      <c r="P20" s="15"/>
    </row>
    <row r="21" spans="1:16" ht="31.5">
      <c r="A21" s="264">
        <v>9</v>
      </c>
      <c r="B21" s="265" t="s">
        <v>914</v>
      </c>
      <c r="C21" s="268">
        <v>219</v>
      </c>
      <c r="D21" s="268">
        <v>219</v>
      </c>
      <c r="E21" s="268">
        <v>219</v>
      </c>
      <c r="F21" s="268">
        <v>219</v>
      </c>
      <c r="G21" s="268">
        <v>219</v>
      </c>
      <c r="H21" s="268">
        <v>219</v>
      </c>
      <c r="I21" s="268">
        <v>219</v>
      </c>
      <c r="J21" s="15"/>
      <c r="K21" s="15"/>
      <c r="L21" s="15"/>
      <c r="M21" s="15"/>
      <c r="N21" s="15"/>
      <c r="O21" s="15"/>
      <c r="P21" s="15"/>
    </row>
    <row r="22" spans="1:16" ht="47.25">
      <c r="A22" s="264">
        <v>10</v>
      </c>
      <c r="B22" s="265" t="s">
        <v>915</v>
      </c>
      <c r="C22" s="268">
        <v>7.5</v>
      </c>
      <c r="D22" s="268">
        <v>7.5</v>
      </c>
      <c r="E22" s="268">
        <v>7.5</v>
      </c>
      <c r="F22" s="268">
        <v>7.5</v>
      </c>
      <c r="G22" s="268">
        <v>7.5</v>
      </c>
      <c r="H22" s="268">
        <v>7.5</v>
      </c>
      <c r="I22" s="268">
        <v>7.5</v>
      </c>
      <c r="J22" s="15"/>
      <c r="K22" s="15"/>
      <c r="L22" s="15"/>
      <c r="M22" s="15"/>
      <c r="N22" s="15"/>
      <c r="O22" s="15"/>
      <c r="P22" s="15"/>
    </row>
    <row r="23" spans="1:16" ht="31.5">
      <c r="A23" s="264">
        <v>11</v>
      </c>
      <c r="B23" s="265" t="s">
        <v>916</v>
      </c>
      <c r="C23" s="268">
        <v>328.5</v>
      </c>
      <c r="D23" s="268">
        <v>328.5</v>
      </c>
      <c r="E23" s="268">
        <v>328.5</v>
      </c>
      <c r="F23" s="268">
        <v>328.5</v>
      </c>
      <c r="G23" s="268">
        <v>328.5</v>
      </c>
      <c r="H23" s="268">
        <v>328.5</v>
      </c>
      <c r="I23" s="268">
        <v>328.5</v>
      </c>
      <c r="J23" s="15"/>
      <c r="K23" s="15"/>
      <c r="L23" s="15"/>
      <c r="M23" s="15"/>
      <c r="N23" s="15"/>
      <c r="O23" s="15"/>
      <c r="P23" s="15"/>
    </row>
    <row r="24" spans="1:16" ht="31.5">
      <c r="A24" s="264">
        <v>12</v>
      </c>
      <c r="B24" s="265" t="s">
        <v>917</v>
      </c>
      <c r="C24" s="268">
        <v>150</v>
      </c>
      <c r="D24" s="268">
        <v>150</v>
      </c>
      <c r="E24" s="268">
        <v>150</v>
      </c>
      <c r="F24" s="268">
        <v>150</v>
      </c>
      <c r="G24" s="268">
        <v>150</v>
      </c>
      <c r="H24" s="268">
        <v>150</v>
      </c>
      <c r="I24" s="268">
        <v>150</v>
      </c>
      <c r="J24" s="15"/>
      <c r="K24" s="15"/>
      <c r="L24" s="15"/>
      <c r="M24" s="15"/>
      <c r="N24" s="15"/>
      <c r="O24" s="15"/>
      <c r="P24" s="15"/>
    </row>
    <row r="25" spans="1:16" ht="31.5">
      <c r="A25" s="264">
        <v>13</v>
      </c>
      <c r="B25" s="265" t="s">
        <v>918</v>
      </c>
      <c r="C25" s="268">
        <v>5</v>
      </c>
      <c r="D25" s="268">
        <v>5</v>
      </c>
      <c r="E25" s="268">
        <v>5</v>
      </c>
      <c r="F25" s="268">
        <v>5</v>
      </c>
      <c r="G25" s="268">
        <v>5</v>
      </c>
      <c r="H25" s="268">
        <v>5</v>
      </c>
      <c r="I25" s="268">
        <v>5</v>
      </c>
      <c r="J25" s="15"/>
      <c r="K25" s="15"/>
      <c r="L25" s="15"/>
      <c r="M25" s="15"/>
      <c r="N25" s="15"/>
      <c r="O25" s="15"/>
      <c r="P25" s="15"/>
    </row>
    <row r="26" spans="1:16" ht="34.5" customHeight="1">
      <c r="A26" s="264">
        <v>14</v>
      </c>
      <c r="B26" s="265" t="s">
        <v>919</v>
      </c>
      <c r="C26" s="268">
        <v>10000</v>
      </c>
      <c r="D26" s="268">
        <v>10000</v>
      </c>
      <c r="E26" s="268">
        <v>10000</v>
      </c>
      <c r="F26" s="268">
        <v>10000</v>
      </c>
      <c r="G26" s="268">
        <v>10000</v>
      </c>
      <c r="H26" s="268">
        <v>10000</v>
      </c>
      <c r="I26" s="268">
        <v>10000</v>
      </c>
      <c r="J26" s="15"/>
      <c r="K26" s="15"/>
      <c r="L26" s="15"/>
      <c r="M26" s="15"/>
      <c r="N26" s="15"/>
      <c r="O26" s="15"/>
      <c r="P26" s="15"/>
    </row>
    <row r="27" spans="1:16" ht="63">
      <c r="A27" s="264">
        <v>15</v>
      </c>
      <c r="B27" s="128" t="s">
        <v>920</v>
      </c>
      <c r="C27" s="268">
        <v>2000</v>
      </c>
      <c r="D27" s="268">
        <v>2000</v>
      </c>
      <c r="E27" s="268">
        <v>2000</v>
      </c>
      <c r="F27" s="268">
        <v>2000</v>
      </c>
      <c r="G27" s="268">
        <v>2000</v>
      </c>
      <c r="H27" s="268">
        <v>2000</v>
      </c>
      <c r="I27" s="268">
        <v>2000</v>
      </c>
      <c r="J27" s="15"/>
      <c r="K27" s="15"/>
      <c r="L27" s="15"/>
      <c r="M27" s="15"/>
      <c r="N27" s="15"/>
      <c r="O27" s="15"/>
      <c r="P27" s="15"/>
    </row>
    <row r="28" spans="1:16" ht="47.25">
      <c r="A28" s="264">
        <v>16</v>
      </c>
      <c r="B28" s="265" t="s">
        <v>921</v>
      </c>
      <c r="C28" s="268">
        <v>150</v>
      </c>
      <c r="D28" s="268">
        <v>150</v>
      </c>
      <c r="E28" s="268">
        <v>150</v>
      </c>
      <c r="F28" s="268">
        <v>150</v>
      </c>
      <c r="G28" s="268">
        <v>150</v>
      </c>
      <c r="H28" s="268">
        <v>150</v>
      </c>
      <c r="I28" s="268">
        <v>150</v>
      </c>
      <c r="J28" s="15"/>
      <c r="K28" s="15"/>
      <c r="L28" s="15"/>
      <c r="M28" s="15"/>
      <c r="N28" s="15"/>
      <c r="O28" s="15"/>
      <c r="P28" s="15"/>
    </row>
    <row r="29" spans="1:16" ht="48.75" customHeight="1">
      <c r="A29" s="264">
        <v>17</v>
      </c>
      <c r="B29" s="265" t="s">
        <v>922</v>
      </c>
      <c r="C29" s="268">
        <v>120</v>
      </c>
      <c r="D29" s="268">
        <v>120</v>
      </c>
      <c r="E29" s="268">
        <v>120</v>
      </c>
      <c r="F29" s="268">
        <v>120</v>
      </c>
      <c r="G29" s="268">
        <v>120</v>
      </c>
      <c r="H29" s="268">
        <v>120</v>
      </c>
      <c r="I29" s="268">
        <v>120</v>
      </c>
      <c r="J29" s="15"/>
      <c r="K29" s="15"/>
      <c r="L29" s="15"/>
      <c r="M29" s="15"/>
      <c r="N29" s="15"/>
      <c r="O29" s="15"/>
      <c r="P29" s="15"/>
    </row>
    <row r="30" spans="1:16" ht="31.5">
      <c r="A30" s="264">
        <v>18</v>
      </c>
      <c r="B30" s="265" t="s">
        <v>923</v>
      </c>
      <c r="C30" s="268">
        <v>100</v>
      </c>
      <c r="D30" s="268">
        <v>100</v>
      </c>
      <c r="E30" s="268">
        <v>100</v>
      </c>
      <c r="F30" s="268">
        <v>100</v>
      </c>
      <c r="G30" s="268">
        <v>100</v>
      </c>
      <c r="H30" s="268">
        <v>100</v>
      </c>
      <c r="I30" s="268">
        <v>100</v>
      </c>
      <c r="J30" s="15"/>
      <c r="K30" s="15"/>
      <c r="L30" s="15"/>
      <c r="M30" s="15"/>
      <c r="N30" s="15"/>
      <c r="O30" s="15"/>
      <c r="P30" s="15"/>
    </row>
    <row r="31" spans="1:16" ht="31.5">
      <c r="A31" s="264">
        <v>19</v>
      </c>
      <c r="B31" s="265" t="s">
        <v>924</v>
      </c>
      <c r="C31" s="268">
        <v>5000</v>
      </c>
      <c r="D31" s="268">
        <v>5000</v>
      </c>
      <c r="E31" s="268">
        <v>5000</v>
      </c>
      <c r="F31" s="268">
        <v>5000</v>
      </c>
      <c r="G31" s="268">
        <v>5000</v>
      </c>
      <c r="H31" s="268">
        <v>5000</v>
      </c>
      <c r="I31" s="268">
        <v>5000</v>
      </c>
      <c r="J31" s="15"/>
      <c r="K31" s="15"/>
      <c r="L31" s="15"/>
      <c r="M31" s="15"/>
      <c r="N31" s="15"/>
      <c r="O31" s="15"/>
      <c r="P31" s="15"/>
    </row>
    <row r="32" spans="1:16" ht="31.5">
      <c r="A32" s="264">
        <v>20</v>
      </c>
      <c r="B32" s="265" t="s">
        <v>925</v>
      </c>
      <c r="C32" s="268">
        <v>1095</v>
      </c>
      <c r="D32" s="268">
        <v>1095</v>
      </c>
      <c r="E32" s="268">
        <v>1095</v>
      </c>
      <c r="F32" s="268">
        <v>1095</v>
      </c>
      <c r="G32" s="268">
        <v>1095</v>
      </c>
      <c r="H32" s="268">
        <v>1095</v>
      </c>
      <c r="I32" s="268">
        <v>1095</v>
      </c>
      <c r="J32" s="15"/>
      <c r="K32" s="15"/>
      <c r="L32" s="15"/>
      <c r="M32" s="15"/>
      <c r="N32" s="15"/>
      <c r="O32" s="15"/>
      <c r="P32" s="15"/>
    </row>
    <row r="33" spans="1:16" ht="47.25">
      <c r="A33" s="264">
        <v>21</v>
      </c>
      <c r="B33" s="265" t="s">
        <v>926</v>
      </c>
      <c r="C33" s="268">
        <v>251</v>
      </c>
      <c r="D33" s="268">
        <v>251</v>
      </c>
      <c r="E33" s="268">
        <v>251</v>
      </c>
      <c r="F33" s="268">
        <v>251</v>
      </c>
      <c r="G33" s="268">
        <v>251</v>
      </c>
      <c r="H33" s="268">
        <v>251</v>
      </c>
      <c r="I33" s="268">
        <v>251</v>
      </c>
      <c r="J33" s="15"/>
      <c r="K33" s="15"/>
      <c r="L33" s="15"/>
      <c r="M33" s="15"/>
      <c r="N33" s="15"/>
      <c r="O33" s="15"/>
      <c r="P33" s="15"/>
    </row>
    <row r="34" spans="1:16" ht="31.5">
      <c r="A34" s="264">
        <v>22</v>
      </c>
      <c r="B34" s="265" t="s">
        <v>927</v>
      </c>
      <c r="C34" s="268">
        <v>6570</v>
      </c>
      <c r="D34" s="268">
        <v>6570</v>
      </c>
      <c r="E34" s="268">
        <v>6570</v>
      </c>
      <c r="F34" s="268">
        <v>6570</v>
      </c>
      <c r="G34" s="268">
        <v>6570</v>
      </c>
      <c r="H34" s="268">
        <v>6570</v>
      </c>
      <c r="I34" s="268">
        <v>6570</v>
      </c>
      <c r="J34" s="15"/>
      <c r="K34" s="15"/>
      <c r="L34" s="15"/>
      <c r="M34" s="15"/>
      <c r="N34" s="15"/>
      <c r="O34" s="15"/>
      <c r="P34" s="15"/>
    </row>
    <row r="35" spans="1:16" ht="31.5">
      <c r="A35" s="264">
        <v>23</v>
      </c>
      <c r="B35" s="265" t="s">
        <v>928</v>
      </c>
      <c r="C35" s="268">
        <v>55</v>
      </c>
      <c r="D35" s="268">
        <v>55</v>
      </c>
      <c r="E35" s="268">
        <v>55</v>
      </c>
      <c r="F35" s="268">
        <v>55</v>
      </c>
      <c r="G35" s="268">
        <v>55</v>
      </c>
      <c r="H35" s="268">
        <v>55</v>
      </c>
      <c r="I35" s="268">
        <v>55</v>
      </c>
      <c r="J35" s="15"/>
      <c r="K35" s="15"/>
      <c r="L35" s="15"/>
      <c r="M35" s="15"/>
      <c r="N35" s="15"/>
      <c r="O35" s="15"/>
      <c r="P35" s="15"/>
    </row>
    <row r="36" spans="1:16" ht="47.25">
      <c r="A36" s="264">
        <v>24</v>
      </c>
      <c r="B36" s="265" t="s">
        <v>929</v>
      </c>
      <c r="C36" s="268">
        <v>16</v>
      </c>
      <c r="D36" s="268">
        <v>16</v>
      </c>
      <c r="E36" s="268">
        <v>16</v>
      </c>
      <c r="F36" s="268">
        <v>16</v>
      </c>
      <c r="G36" s="268">
        <v>16</v>
      </c>
      <c r="H36" s="268">
        <v>16</v>
      </c>
      <c r="I36" s="268">
        <v>16</v>
      </c>
      <c r="J36" s="15"/>
      <c r="K36" s="15"/>
      <c r="L36" s="15"/>
      <c r="M36" s="15"/>
      <c r="N36" s="15"/>
      <c r="O36" s="15"/>
      <c r="P36" s="15"/>
    </row>
    <row r="37" spans="1:16" ht="31.5">
      <c r="A37" s="264">
        <v>25</v>
      </c>
      <c r="B37" s="265" t="s">
        <v>930</v>
      </c>
      <c r="C37" s="268">
        <v>20</v>
      </c>
      <c r="D37" s="268">
        <v>20</v>
      </c>
      <c r="E37" s="268">
        <v>20</v>
      </c>
      <c r="F37" s="268">
        <v>20</v>
      </c>
      <c r="G37" s="268">
        <v>20</v>
      </c>
      <c r="H37" s="268">
        <v>20</v>
      </c>
      <c r="I37" s="268">
        <v>20</v>
      </c>
      <c r="J37" s="15"/>
      <c r="K37" s="15"/>
      <c r="L37" s="15"/>
      <c r="M37" s="15"/>
      <c r="N37" s="15"/>
      <c r="O37" s="15"/>
      <c r="P37" s="15"/>
    </row>
    <row r="38" spans="1:16" ht="47.25">
      <c r="A38" s="264">
        <v>26</v>
      </c>
      <c r="B38" s="265" t="s">
        <v>931</v>
      </c>
      <c r="C38" s="268">
        <v>9</v>
      </c>
      <c r="D38" s="268">
        <v>9</v>
      </c>
      <c r="E38" s="268">
        <v>9</v>
      </c>
      <c r="F38" s="268">
        <v>9</v>
      </c>
      <c r="G38" s="268">
        <v>9</v>
      </c>
      <c r="H38" s="268">
        <v>9</v>
      </c>
      <c r="I38" s="268">
        <v>9</v>
      </c>
      <c r="J38" s="15"/>
      <c r="K38" s="15"/>
      <c r="L38" s="15"/>
      <c r="M38" s="15"/>
      <c r="N38" s="15"/>
      <c r="O38" s="15"/>
      <c r="P38" s="15"/>
    </row>
    <row r="39" spans="1:16" ht="63">
      <c r="A39" s="264">
        <v>27</v>
      </c>
      <c r="B39" s="265" t="s">
        <v>932</v>
      </c>
      <c r="C39" s="268">
        <v>11</v>
      </c>
      <c r="D39" s="268">
        <v>11</v>
      </c>
      <c r="E39" s="268">
        <v>11</v>
      </c>
      <c r="F39" s="268">
        <v>11</v>
      </c>
      <c r="G39" s="268">
        <v>11</v>
      </c>
      <c r="H39" s="268">
        <v>11</v>
      </c>
      <c r="I39" s="268">
        <v>11</v>
      </c>
      <c r="J39" s="15"/>
      <c r="K39" s="15"/>
      <c r="L39" s="15"/>
      <c r="M39" s="15"/>
      <c r="N39" s="15"/>
      <c r="O39" s="15"/>
      <c r="P39" s="15"/>
    </row>
    <row r="40" spans="1:16" ht="78.75">
      <c r="A40" s="264">
        <v>28</v>
      </c>
      <c r="B40" s="265" t="s">
        <v>933</v>
      </c>
      <c r="C40" s="268">
        <v>3030</v>
      </c>
      <c r="D40" s="268">
        <v>3030</v>
      </c>
      <c r="E40" s="268">
        <v>3030</v>
      </c>
      <c r="F40" s="268">
        <v>3030</v>
      </c>
      <c r="G40" s="268">
        <v>3030</v>
      </c>
      <c r="H40" s="268">
        <v>3030</v>
      </c>
      <c r="I40" s="268">
        <v>3030</v>
      </c>
      <c r="J40" s="15"/>
      <c r="K40" s="15"/>
      <c r="L40" s="15"/>
      <c r="M40" s="15"/>
      <c r="N40" s="15"/>
      <c r="O40" s="15"/>
      <c r="P40" s="15"/>
    </row>
    <row r="41" spans="1:16" ht="63">
      <c r="A41" s="264">
        <v>29</v>
      </c>
      <c r="B41" s="265" t="s">
        <v>934</v>
      </c>
      <c r="C41" s="268">
        <v>4250</v>
      </c>
      <c r="D41" s="268">
        <v>4250</v>
      </c>
      <c r="E41" s="268">
        <v>4250</v>
      </c>
      <c r="F41" s="268">
        <v>4250</v>
      </c>
      <c r="G41" s="268">
        <v>4250</v>
      </c>
      <c r="H41" s="268">
        <v>4250</v>
      </c>
      <c r="I41" s="268">
        <v>4250</v>
      </c>
      <c r="J41" s="15"/>
      <c r="K41" s="15"/>
      <c r="L41" s="15"/>
      <c r="M41" s="15"/>
      <c r="N41" s="15"/>
      <c r="O41" s="15"/>
      <c r="P41" s="15"/>
    </row>
    <row r="42" spans="1:16" ht="63">
      <c r="A42" s="264">
        <v>30</v>
      </c>
      <c r="B42" s="265" t="s">
        <v>935</v>
      </c>
      <c r="C42" s="268">
        <v>7930</v>
      </c>
      <c r="D42" s="268">
        <v>7930</v>
      </c>
      <c r="E42" s="268">
        <v>7930</v>
      </c>
      <c r="F42" s="268">
        <v>7930</v>
      </c>
      <c r="G42" s="268">
        <v>7930</v>
      </c>
      <c r="H42" s="268">
        <v>7930</v>
      </c>
      <c r="I42" s="268">
        <v>7930</v>
      </c>
      <c r="J42" s="15"/>
      <c r="K42" s="15"/>
      <c r="L42" s="15"/>
      <c r="M42" s="15"/>
      <c r="N42" s="15"/>
      <c r="O42" s="15"/>
      <c r="P42" s="15"/>
    </row>
    <row r="43" spans="1:16" ht="63">
      <c r="A43" s="264">
        <v>31</v>
      </c>
      <c r="B43" s="265" t="s">
        <v>936</v>
      </c>
      <c r="C43" s="268">
        <v>8860</v>
      </c>
      <c r="D43" s="268">
        <v>8860</v>
      </c>
      <c r="E43" s="268">
        <v>8860</v>
      </c>
      <c r="F43" s="268">
        <v>8860</v>
      </c>
      <c r="G43" s="268">
        <v>8860</v>
      </c>
      <c r="H43" s="268">
        <v>8860</v>
      </c>
      <c r="I43" s="268">
        <v>8860</v>
      </c>
      <c r="J43" s="15"/>
      <c r="K43" s="15"/>
      <c r="L43" s="15"/>
      <c r="M43" s="15"/>
      <c r="N43" s="15"/>
      <c r="O43" s="15"/>
      <c r="P43" s="15"/>
    </row>
    <row r="44" spans="1:16" ht="63">
      <c r="A44" s="264">
        <v>32</v>
      </c>
      <c r="B44" s="265" t="s">
        <v>937</v>
      </c>
      <c r="C44" s="268">
        <v>6060</v>
      </c>
      <c r="D44" s="268">
        <v>6060</v>
      </c>
      <c r="E44" s="268">
        <v>6060</v>
      </c>
      <c r="F44" s="268">
        <v>6060</v>
      </c>
      <c r="G44" s="268">
        <v>6060</v>
      </c>
      <c r="H44" s="268">
        <v>6060</v>
      </c>
      <c r="I44" s="268">
        <v>6060</v>
      </c>
      <c r="J44" s="15"/>
      <c r="K44" s="15"/>
      <c r="L44" s="15"/>
      <c r="M44" s="15"/>
      <c r="N44" s="15"/>
      <c r="O44" s="15"/>
      <c r="P44" s="15"/>
    </row>
    <row r="45" spans="1:16" ht="63">
      <c r="A45" s="264">
        <v>33</v>
      </c>
      <c r="B45" s="265" t="s">
        <v>938</v>
      </c>
      <c r="C45" s="268">
        <v>9330</v>
      </c>
      <c r="D45" s="268">
        <v>9330</v>
      </c>
      <c r="E45" s="268">
        <v>9330</v>
      </c>
      <c r="F45" s="268">
        <v>9330</v>
      </c>
      <c r="G45" s="268">
        <v>9330</v>
      </c>
      <c r="H45" s="268">
        <v>9330</v>
      </c>
      <c r="I45" s="268">
        <v>9330</v>
      </c>
      <c r="J45" s="15"/>
      <c r="K45" s="15"/>
      <c r="L45" s="15"/>
      <c r="M45" s="15"/>
      <c r="N45" s="15"/>
      <c r="O45" s="15"/>
      <c r="P45" s="15"/>
    </row>
    <row r="46" spans="1:16" ht="63">
      <c r="A46" s="264">
        <v>34</v>
      </c>
      <c r="B46" s="265" t="s">
        <v>939</v>
      </c>
      <c r="C46" s="268">
        <v>7880</v>
      </c>
      <c r="D46" s="268">
        <v>7880</v>
      </c>
      <c r="E46" s="268">
        <v>7880</v>
      </c>
      <c r="F46" s="268">
        <v>7880</v>
      </c>
      <c r="G46" s="268">
        <v>7880</v>
      </c>
      <c r="H46" s="268">
        <v>7880</v>
      </c>
      <c r="I46" s="268">
        <v>7880</v>
      </c>
      <c r="J46" s="15"/>
      <c r="K46" s="15"/>
      <c r="L46" s="15"/>
      <c r="M46" s="15"/>
      <c r="N46" s="15"/>
      <c r="O46" s="15"/>
      <c r="P46" s="15"/>
    </row>
    <row r="47" spans="1:16" ht="63">
      <c r="A47" s="264">
        <v>35</v>
      </c>
      <c r="B47" s="265" t="s">
        <v>940</v>
      </c>
      <c r="C47" s="268">
        <v>8490</v>
      </c>
      <c r="D47" s="268">
        <v>8490</v>
      </c>
      <c r="E47" s="268">
        <v>8490</v>
      </c>
      <c r="F47" s="268">
        <v>8490</v>
      </c>
      <c r="G47" s="268">
        <v>8490</v>
      </c>
      <c r="H47" s="268">
        <v>8490</v>
      </c>
      <c r="I47" s="268">
        <v>8490</v>
      </c>
      <c r="J47" s="15"/>
      <c r="K47" s="15"/>
      <c r="L47" s="15"/>
      <c r="M47" s="15"/>
      <c r="N47" s="15"/>
      <c r="O47" s="15"/>
      <c r="P47" s="15"/>
    </row>
    <row r="48" spans="1:16" ht="63">
      <c r="A48" s="264">
        <v>36</v>
      </c>
      <c r="B48" s="265" t="s">
        <v>941</v>
      </c>
      <c r="C48" s="268">
        <v>6060</v>
      </c>
      <c r="D48" s="268">
        <v>6060</v>
      </c>
      <c r="E48" s="268">
        <v>6060</v>
      </c>
      <c r="F48" s="268">
        <v>6060</v>
      </c>
      <c r="G48" s="268">
        <v>6060</v>
      </c>
      <c r="H48" s="268">
        <v>6060</v>
      </c>
      <c r="I48" s="268">
        <v>6060</v>
      </c>
      <c r="J48" s="15"/>
      <c r="K48" s="15"/>
      <c r="L48" s="15"/>
      <c r="M48" s="15"/>
      <c r="N48" s="15"/>
      <c r="O48" s="15"/>
      <c r="P48" s="15"/>
    </row>
    <row r="49" spans="1:16" ht="63">
      <c r="A49" s="264">
        <v>37</v>
      </c>
      <c r="B49" s="265" t="s">
        <v>942</v>
      </c>
      <c r="C49" s="268">
        <v>8390</v>
      </c>
      <c r="D49" s="268">
        <v>8390</v>
      </c>
      <c r="E49" s="268">
        <v>8390</v>
      </c>
      <c r="F49" s="268">
        <v>8390</v>
      </c>
      <c r="G49" s="268">
        <v>8390</v>
      </c>
      <c r="H49" s="268">
        <v>8390</v>
      </c>
      <c r="I49" s="268">
        <v>8390</v>
      </c>
      <c r="J49" s="15"/>
      <c r="K49" s="15"/>
      <c r="L49" s="15"/>
      <c r="M49" s="15"/>
      <c r="N49" s="15"/>
      <c r="O49" s="15"/>
      <c r="P49" s="15"/>
    </row>
    <row r="50" spans="1:16" ht="63">
      <c r="A50" s="264">
        <v>38</v>
      </c>
      <c r="B50" s="265" t="s">
        <v>0</v>
      </c>
      <c r="C50" s="268">
        <v>11520</v>
      </c>
      <c r="D50" s="268">
        <v>11520</v>
      </c>
      <c r="E50" s="268">
        <v>11520</v>
      </c>
      <c r="F50" s="268">
        <v>11520</v>
      </c>
      <c r="G50" s="268">
        <v>11520</v>
      </c>
      <c r="H50" s="268">
        <v>11520</v>
      </c>
      <c r="I50" s="268">
        <v>11520</v>
      </c>
      <c r="J50" s="15"/>
      <c r="K50" s="15"/>
      <c r="L50" s="15"/>
      <c r="M50" s="15"/>
      <c r="N50" s="15"/>
      <c r="O50" s="15"/>
      <c r="P50" s="15"/>
    </row>
    <row r="51" spans="1:16" ht="16.5" customHeight="1">
      <c r="A51" s="264">
        <v>39</v>
      </c>
      <c r="B51" s="265" t="s">
        <v>1</v>
      </c>
      <c r="C51" s="268">
        <v>9090</v>
      </c>
      <c r="D51" s="268">
        <v>9090</v>
      </c>
      <c r="E51" s="268">
        <v>9090</v>
      </c>
      <c r="F51" s="268">
        <v>9090</v>
      </c>
      <c r="G51" s="268">
        <v>9090</v>
      </c>
      <c r="H51" s="268">
        <v>9090</v>
      </c>
      <c r="I51" s="268">
        <v>9090</v>
      </c>
      <c r="J51" s="15"/>
      <c r="K51" s="15"/>
      <c r="L51" s="15"/>
      <c r="M51" s="15"/>
      <c r="N51" s="15"/>
      <c r="O51" s="15"/>
      <c r="P51" s="15"/>
    </row>
    <row r="52" spans="1:16" ht="63">
      <c r="A52" s="264">
        <v>40</v>
      </c>
      <c r="B52" s="265" t="s">
        <v>2</v>
      </c>
      <c r="C52" s="268">
        <v>13940</v>
      </c>
      <c r="D52" s="268">
        <v>13940</v>
      </c>
      <c r="E52" s="268">
        <v>13940</v>
      </c>
      <c r="F52" s="268">
        <v>13940</v>
      </c>
      <c r="G52" s="268">
        <v>13940</v>
      </c>
      <c r="H52" s="268">
        <v>13940</v>
      </c>
      <c r="I52" s="268">
        <v>13940</v>
      </c>
      <c r="J52" s="15"/>
      <c r="K52" s="15"/>
      <c r="L52" s="15"/>
      <c r="M52" s="15"/>
      <c r="N52" s="15"/>
      <c r="O52" s="15"/>
      <c r="P52" s="15"/>
    </row>
    <row r="53" spans="1:16" ht="63">
      <c r="A53" s="264">
        <v>41</v>
      </c>
      <c r="B53" s="265" t="s">
        <v>3</v>
      </c>
      <c r="C53" s="268">
        <v>970</v>
      </c>
      <c r="D53" s="268">
        <v>970</v>
      </c>
      <c r="E53" s="268">
        <v>970</v>
      </c>
      <c r="F53" s="268">
        <v>970</v>
      </c>
      <c r="G53" s="268">
        <v>970</v>
      </c>
      <c r="H53" s="268">
        <v>970</v>
      </c>
      <c r="I53" s="268">
        <v>970</v>
      </c>
      <c r="J53" s="15"/>
      <c r="K53" s="15"/>
      <c r="L53" s="15"/>
      <c r="M53" s="15"/>
      <c r="N53" s="15"/>
      <c r="O53" s="15"/>
      <c r="P53" s="15"/>
    </row>
    <row r="54" spans="1:16" ht="63">
      <c r="A54" s="264">
        <v>42</v>
      </c>
      <c r="B54" s="265" t="s">
        <v>4</v>
      </c>
      <c r="C54" s="268">
        <v>850</v>
      </c>
      <c r="D54" s="268">
        <v>850</v>
      </c>
      <c r="E54" s="268">
        <v>850</v>
      </c>
      <c r="F54" s="268">
        <v>850</v>
      </c>
      <c r="G54" s="268">
        <v>850</v>
      </c>
      <c r="H54" s="268">
        <v>850</v>
      </c>
      <c r="I54" s="268">
        <v>850</v>
      </c>
      <c r="J54" s="15"/>
      <c r="K54" s="15"/>
      <c r="L54" s="15"/>
      <c r="M54" s="15"/>
      <c r="N54" s="15"/>
      <c r="O54" s="15"/>
      <c r="P54" s="15"/>
    </row>
    <row r="55" spans="1:16" ht="63">
      <c r="A55" s="264">
        <v>43</v>
      </c>
      <c r="B55" s="265" t="s">
        <v>5</v>
      </c>
      <c r="C55" s="268">
        <v>6670</v>
      </c>
      <c r="D55" s="268">
        <v>6670</v>
      </c>
      <c r="E55" s="268">
        <v>6670</v>
      </c>
      <c r="F55" s="268">
        <v>6670</v>
      </c>
      <c r="G55" s="268">
        <v>6670</v>
      </c>
      <c r="H55" s="268">
        <v>6670</v>
      </c>
      <c r="I55" s="268">
        <v>6670</v>
      </c>
      <c r="J55" s="15"/>
      <c r="K55" s="15"/>
      <c r="L55" s="15"/>
      <c r="M55" s="15"/>
      <c r="N55" s="15"/>
      <c r="O55" s="15"/>
      <c r="P55" s="15"/>
    </row>
    <row r="56" spans="1:16" ht="47.25">
      <c r="A56" s="264">
        <v>44</v>
      </c>
      <c r="B56" s="265" t="s">
        <v>6</v>
      </c>
      <c r="C56" s="268">
        <v>8.3</v>
      </c>
      <c r="D56" s="268">
        <v>8.3</v>
      </c>
      <c r="E56" s="268">
        <v>8.3</v>
      </c>
      <c r="F56" s="268">
        <v>8.3</v>
      </c>
      <c r="G56" s="268">
        <v>8.3</v>
      </c>
      <c r="H56" s="268">
        <v>8.3</v>
      </c>
      <c r="I56" s="268">
        <v>8.3</v>
      </c>
      <c r="J56" s="15"/>
      <c r="K56" s="15"/>
      <c r="L56" s="15"/>
      <c r="M56" s="15"/>
      <c r="N56" s="15"/>
      <c r="O56" s="15"/>
      <c r="P56" s="15"/>
    </row>
    <row r="57" spans="1:16" ht="63">
      <c r="A57" s="264">
        <v>45</v>
      </c>
      <c r="B57" s="265" t="s">
        <v>7</v>
      </c>
      <c r="C57" s="268">
        <v>850</v>
      </c>
      <c r="D57" s="268">
        <v>850</v>
      </c>
      <c r="E57" s="268">
        <v>850</v>
      </c>
      <c r="F57" s="268">
        <v>850</v>
      </c>
      <c r="G57" s="268">
        <v>850</v>
      </c>
      <c r="H57" s="268">
        <v>850</v>
      </c>
      <c r="I57" s="268">
        <v>850</v>
      </c>
      <c r="J57" s="15"/>
      <c r="K57" s="15"/>
      <c r="L57" s="15"/>
      <c r="M57" s="15"/>
      <c r="N57" s="15"/>
      <c r="O57" s="15"/>
      <c r="P57" s="15"/>
    </row>
    <row r="58" spans="1:16" ht="63">
      <c r="A58" s="264">
        <v>46</v>
      </c>
      <c r="B58" s="265" t="s">
        <v>8</v>
      </c>
      <c r="C58" s="268">
        <v>11520</v>
      </c>
      <c r="D58" s="268">
        <v>11520</v>
      </c>
      <c r="E58" s="268">
        <v>11520</v>
      </c>
      <c r="F58" s="268">
        <v>11520</v>
      </c>
      <c r="G58" s="268">
        <v>11520</v>
      </c>
      <c r="H58" s="268">
        <v>11520</v>
      </c>
      <c r="I58" s="268">
        <v>11520</v>
      </c>
      <c r="J58" s="15"/>
      <c r="K58" s="15"/>
      <c r="L58" s="15"/>
      <c r="M58" s="15"/>
      <c r="N58" s="15"/>
      <c r="O58" s="15"/>
      <c r="P58" s="15"/>
    </row>
    <row r="59" spans="1:16" ht="47.25">
      <c r="A59" s="264">
        <v>47</v>
      </c>
      <c r="B59" s="265" t="s">
        <v>9</v>
      </c>
      <c r="C59" s="268">
        <v>6060</v>
      </c>
      <c r="D59" s="268">
        <v>6060</v>
      </c>
      <c r="E59" s="268">
        <v>6060</v>
      </c>
      <c r="F59" s="268">
        <v>6060</v>
      </c>
      <c r="G59" s="268">
        <v>6060</v>
      </c>
      <c r="H59" s="268">
        <v>6060</v>
      </c>
      <c r="I59" s="268">
        <v>6060</v>
      </c>
      <c r="J59" s="15"/>
      <c r="K59" s="15"/>
      <c r="L59" s="15"/>
      <c r="M59" s="15"/>
      <c r="N59" s="15"/>
      <c r="O59" s="15"/>
      <c r="P59" s="15"/>
    </row>
    <row r="60" spans="1:16" ht="63">
      <c r="A60" s="264">
        <v>48</v>
      </c>
      <c r="B60" s="265" t="s">
        <v>10</v>
      </c>
      <c r="C60" s="269">
        <v>100</v>
      </c>
      <c r="D60" s="268">
        <v>1000</v>
      </c>
      <c r="E60" s="268">
        <v>1000</v>
      </c>
      <c r="F60" s="268">
        <v>1000</v>
      </c>
      <c r="G60" s="268">
        <v>1000</v>
      </c>
      <c r="H60" s="268">
        <v>1000</v>
      </c>
      <c r="I60" s="268">
        <v>1000</v>
      </c>
      <c r="J60" s="15"/>
      <c r="K60" s="15"/>
      <c r="L60" s="15"/>
      <c r="M60" s="15"/>
      <c r="N60" s="15"/>
      <c r="O60" s="15"/>
      <c r="P60" s="15"/>
    </row>
    <row r="61" spans="1:16" ht="63">
      <c r="A61" s="264">
        <v>49</v>
      </c>
      <c r="B61" s="265" t="s">
        <v>11</v>
      </c>
      <c r="C61" s="268">
        <v>100</v>
      </c>
      <c r="D61" s="268">
        <v>1000</v>
      </c>
      <c r="E61" s="268">
        <v>1000</v>
      </c>
      <c r="F61" s="268">
        <v>1000</v>
      </c>
      <c r="G61" s="268">
        <v>1000</v>
      </c>
      <c r="H61" s="268">
        <v>1000</v>
      </c>
      <c r="I61" s="268">
        <v>1000</v>
      </c>
      <c r="J61" s="15"/>
      <c r="K61" s="15"/>
      <c r="L61" s="15"/>
      <c r="M61" s="15"/>
      <c r="N61" s="15"/>
      <c r="O61" s="15"/>
      <c r="P61" s="15"/>
    </row>
    <row r="62" spans="1:16" ht="15.75">
      <c r="A62" s="264">
        <v>50</v>
      </c>
      <c r="B62" s="265" t="s">
        <v>12</v>
      </c>
      <c r="C62" s="268">
        <v>291.66</v>
      </c>
      <c r="D62" s="268">
        <v>291.66</v>
      </c>
      <c r="E62" s="268">
        <v>291.66</v>
      </c>
      <c r="F62" s="268">
        <v>291.66</v>
      </c>
      <c r="G62" s="268">
        <v>291.66</v>
      </c>
      <c r="H62" s="268">
        <v>291.66</v>
      </c>
      <c r="I62" s="268">
        <v>291.66</v>
      </c>
      <c r="J62" s="15"/>
      <c r="K62" s="15"/>
      <c r="L62" s="15"/>
      <c r="M62" s="15"/>
      <c r="N62" s="15"/>
      <c r="O62" s="15"/>
      <c r="P62" s="15"/>
    </row>
    <row r="63" spans="1:16" ht="15.75">
      <c r="A63" s="264">
        <v>51</v>
      </c>
      <c r="B63" s="265" t="s">
        <v>13</v>
      </c>
      <c r="C63" s="268">
        <v>166.66</v>
      </c>
      <c r="D63" s="268">
        <v>166.66</v>
      </c>
      <c r="E63" s="268">
        <v>166.66</v>
      </c>
      <c r="F63" s="268">
        <v>166.66</v>
      </c>
      <c r="G63" s="268">
        <v>166.66</v>
      </c>
      <c r="H63" s="268">
        <v>166.66</v>
      </c>
      <c r="I63" s="268">
        <v>166.66</v>
      </c>
      <c r="J63" s="15"/>
      <c r="K63" s="15"/>
      <c r="L63" s="15"/>
      <c r="M63" s="15"/>
      <c r="N63" s="15"/>
      <c r="O63" s="15"/>
      <c r="P63" s="15"/>
    </row>
    <row r="64" spans="1:16" ht="15.75">
      <c r="A64" s="264">
        <v>52</v>
      </c>
      <c r="B64" s="265" t="s">
        <v>14</v>
      </c>
      <c r="C64" s="268">
        <v>208.33</v>
      </c>
      <c r="D64" s="268">
        <v>208.33</v>
      </c>
      <c r="E64" s="268">
        <v>208.33</v>
      </c>
      <c r="F64" s="268">
        <v>208.33</v>
      </c>
      <c r="G64" s="268">
        <v>208.33</v>
      </c>
      <c r="H64" s="268">
        <v>208.33</v>
      </c>
      <c r="I64" s="268">
        <v>208.33</v>
      </c>
      <c r="J64" s="15"/>
      <c r="K64" s="15"/>
      <c r="L64" s="15"/>
      <c r="M64" s="15"/>
      <c r="N64" s="15"/>
      <c r="O64" s="15"/>
      <c r="P64" s="15"/>
    </row>
    <row r="65" spans="1:16" ht="15.75">
      <c r="A65" s="264">
        <v>53</v>
      </c>
      <c r="B65" s="265" t="s">
        <v>15</v>
      </c>
      <c r="C65" s="268">
        <v>41.66</v>
      </c>
      <c r="D65" s="268">
        <v>41.66</v>
      </c>
      <c r="E65" s="268">
        <v>41.66</v>
      </c>
      <c r="F65" s="268">
        <v>41.66</v>
      </c>
      <c r="G65" s="268">
        <v>41.66</v>
      </c>
      <c r="H65" s="268">
        <v>41.66</v>
      </c>
      <c r="I65" s="268">
        <v>41.66</v>
      </c>
      <c r="J65" s="15"/>
      <c r="K65" s="15"/>
      <c r="L65" s="15"/>
      <c r="M65" s="15"/>
      <c r="N65" s="15"/>
      <c r="O65" s="15"/>
      <c r="P65" s="15"/>
    </row>
    <row r="66" spans="1:16" ht="31.5">
      <c r="A66" s="264">
        <v>54</v>
      </c>
      <c r="B66" s="265" t="s">
        <v>16</v>
      </c>
      <c r="C66" s="268">
        <v>250</v>
      </c>
      <c r="D66" s="268">
        <v>250</v>
      </c>
      <c r="E66" s="268">
        <v>250</v>
      </c>
      <c r="F66" s="268">
        <v>250</v>
      </c>
      <c r="G66" s="268">
        <v>250</v>
      </c>
      <c r="H66" s="268">
        <v>250</v>
      </c>
      <c r="I66" s="268">
        <v>250</v>
      </c>
      <c r="J66" s="15"/>
      <c r="K66" s="15"/>
      <c r="L66" s="15"/>
      <c r="M66" s="15"/>
      <c r="N66" s="15"/>
      <c r="O66" s="15"/>
      <c r="P66" s="15"/>
    </row>
    <row r="67" spans="1:16" ht="31.5">
      <c r="A67" s="264">
        <v>55</v>
      </c>
      <c r="B67" s="265" t="s">
        <v>17</v>
      </c>
      <c r="C67" s="268">
        <v>125</v>
      </c>
      <c r="D67" s="268">
        <v>125</v>
      </c>
      <c r="E67" s="268">
        <v>125</v>
      </c>
      <c r="F67" s="268">
        <v>125</v>
      </c>
      <c r="G67" s="268">
        <v>125</v>
      </c>
      <c r="H67" s="268">
        <v>125</v>
      </c>
      <c r="I67" s="268">
        <v>125</v>
      </c>
      <c r="J67" s="15"/>
      <c r="K67" s="15"/>
      <c r="L67" s="15"/>
      <c r="M67" s="15"/>
      <c r="N67" s="15"/>
      <c r="O67" s="15"/>
      <c r="P67" s="15"/>
    </row>
    <row r="68" spans="1:16" ht="31.5">
      <c r="A68" s="264">
        <v>56</v>
      </c>
      <c r="B68" s="265" t="s">
        <v>18</v>
      </c>
      <c r="C68" s="268">
        <v>166.6</v>
      </c>
      <c r="D68" s="268">
        <v>166.6</v>
      </c>
      <c r="E68" s="268">
        <v>166.6</v>
      </c>
      <c r="F68" s="268">
        <v>166.6</v>
      </c>
      <c r="G68" s="268">
        <v>166.6</v>
      </c>
      <c r="H68" s="268">
        <v>166.6</v>
      </c>
      <c r="I68" s="268">
        <v>166.6</v>
      </c>
      <c r="J68" s="15"/>
      <c r="K68" s="15"/>
      <c r="L68" s="15"/>
      <c r="M68" s="15"/>
      <c r="N68" s="15"/>
      <c r="O68" s="15"/>
      <c r="P68" s="15"/>
    </row>
    <row r="69" spans="1:16" ht="15.75">
      <c r="A69" s="264">
        <v>57</v>
      </c>
      <c r="B69" s="265" t="s">
        <v>19</v>
      </c>
      <c r="C69" s="268">
        <v>250</v>
      </c>
      <c r="D69" s="268">
        <v>250</v>
      </c>
      <c r="E69" s="268">
        <v>250</v>
      </c>
      <c r="F69" s="268">
        <v>250</v>
      </c>
      <c r="G69" s="268">
        <v>250</v>
      </c>
      <c r="H69" s="268">
        <v>250</v>
      </c>
      <c r="I69" s="268">
        <v>250</v>
      </c>
      <c r="J69" s="15"/>
      <c r="K69" s="15"/>
      <c r="L69" s="15"/>
      <c r="M69" s="15"/>
      <c r="N69" s="15"/>
      <c r="O69" s="15"/>
      <c r="P69" s="15"/>
    </row>
    <row r="70" spans="1:16" ht="31.5">
      <c r="A70" s="264">
        <v>58</v>
      </c>
      <c r="B70" s="265" t="s">
        <v>20</v>
      </c>
      <c r="C70" s="268">
        <v>208.33</v>
      </c>
      <c r="D70" s="268">
        <v>208.33</v>
      </c>
      <c r="E70" s="268">
        <v>208.33</v>
      </c>
      <c r="F70" s="268">
        <v>208.33</v>
      </c>
      <c r="G70" s="268">
        <v>208.33</v>
      </c>
      <c r="H70" s="268">
        <v>208.33</v>
      </c>
      <c r="I70" s="268">
        <v>208.33</v>
      </c>
      <c r="J70" s="15"/>
      <c r="K70" s="15"/>
      <c r="L70" s="15"/>
      <c r="M70" s="15"/>
      <c r="N70" s="15"/>
      <c r="O70" s="15"/>
      <c r="P70" s="15"/>
    </row>
    <row r="71" spans="1:16" ht="47.25">
      <c r="A71" s="264">
        <v>59</v>
      </c>
      <c r="B71" s="265" t="s">
        <v>21</v>
      </c>
      <c r="C71" s="268">
        <v>166.66</v>
      </c>
      <c r="D71" s="268">
        <v>166.66</v>
      </c>
      <c r="E71" s="268">
        <v>166.66</v>
      </c>
      <c r="F71" s="268">
        <v>166.66</v>
      </c>
      <c r="G71" s="268">
        <v>166.66</v>
      </c>
      <c r="H71" s="268">
        <v>166.66</v>
      </c>
      <c r="I71" s="268">
        <v>166.66</v>
      </c>
      <c r="J71" s="15"/>
      <c r="K71" s="15"/>
      <c r="L71" s="15"/>
      <c r="M71" s="15"/>
      <c r="N71" s="15"/>
      <c r="O71" s="15"/>
      <c r="P71" s="15"/>
    </row>
    <row r="72" spans="1:16" ht="47.25">
      <c r="A72" s="264">
        <v>60</v>
      </c>
      <c r="B72" s="265" t="s">
        <v>22</v>
      </c>
      <c r="C72" s="268">
        <v>83.33</v>
      </c>
      <c r="D72" s="268">
        <v>83.33</v>
      </c>
      <c r="E72" s="268">
        <v>83.33</v>
      </c>
      <c r="F72" s="268">
        <v>83.33</v>
      </c>
      <c r="G72" s="268">
        <v>83.33</v>
      </c>
      <c r="H72" s="268">
        <v>83.33</v>
      </c>
      <c r="I72" s="268">
        <v>83.33</v>
      </c>
      <c r="J72" s="15"/>
      <c r="K72" s="15"/>
      <c r="L72" s="15"/>
      <c r="M72" s="15"/>
      <c r="N72" s="15"/>
      <c r="O72" s="15"/>
      <c r="P72" s="15"/>
    </row>
    <row r="73" spans="1:16" ht="47.25">
      <c r="A73" s="264">
        <v>61</v>
      </c>
      <c r="B73" s="265" t="s">
        <v>23</v>
      </c>
      <c r="C73" s="268">
        <v>166.66</v>
      </c>
      <c r="D73" s="268">
        <v>166.66</v>
      </c>
      <c r="E73" s="268">
        <v>166.66</v>
      </c>
      <c r="F73" s="268">
        <v>166.66</v>
      </c>
      <c r="G73" s="268">
        <v>166.66</v>
      </c>
      <c r="H73" s="268">
        <v>166.66</v>
      </c>
      <c r="I73" s="268">
        <v>166.66</v>
      </c>
      <c r="J73" s="15"/>
      <c r="K73" s="15"/>
      <c r="L73" s="15"/>
      <c r="M73" s="15"/>
      <c r="N73" s="15"/>
      <c r="O73" s="15"/>
      <c r="P73" s="15"/>
    </row>
    <row r="74" spans="1:16" ht="15.75">
      <c r="A74" s="264">
        <v>62</v>
      </c>
      <c r="B74" s="265" t="s">
        <v>24</v>
      </c>
      <c r="C74" s="268">
        <v>90000</v>
      </c>
      <c r="D74" s="268">
        <v>90000</v>
      </c>
      <c r="E74" s="268">
        <v>90000</v>
      </c>
      <c r="F74" s="268">
        <v>90000</v>
      </c>
      <c r="G74" s="268">
        <v>90000</v>
      </c>
      <c r="H74" s="268">
        <v>90000</v>
      </c>
      <c r="I74" s="268">
        <v>90000</v>
      </c>
      <c r="J74" s="15"/>
      <c r="K74" s="15"/>
      <c r="L74" s="15"/>
      <c r="M74" s="15"/>
      <c r="N74" s="15"/>
      <c r="O74" s="15"/>
      <c r="P74" s="15"/>
    </row>
    <row r="75" spans="1:16" ht="15.75">
      <c r="A75" s="264">
        <v>63</v>
      </c>
      <c r="B75" s="265" t="s">
        <v>25</v>
      </c>
      <c r="C75" s="268">
        <v>30000</v>
      </c>
      <c r="D75" s="268">
        <v>30000</v>
      </c>
      <c r="E75" s="268">
        <v>30000</v>
      </c>
      <c r="F75" s="268">
        <v>30000</v>
      </c>
      <c r="G75" s="268">
        <v>30000</v>
      </c>
      <c r="H75" s="268">
        <v>30000</v>
      </c>
      <c r="I75" s="268">
        <v>30000</v>
      </c>
      <c r="J75" s="15"/>
      <c r="K75" s="15"/>
      <c r="L75" s="15"/>
      <c r="M75" s="15"/>
      <c r="N75" s="15"/>
      <c r="O75" s="15"/>
      <c r="P75" s="15"/>
    </row>
    <row r="76" spans="1:16" ht="47.25">
      <c r="A76" s="264">
        <v>64</v>
      </c>
      <c r="B76" s="265" t="s">
        <v>26</v>
      </c>
      <c r="C76" s="268">
        <v>200</v>
      </c>
      <c r="D76" s="268">
        <v>200</v>
      </c>
      <c r="E76" s="268">
        <v>200</v>
      </c>
      <c r="F76" s="268">
        <v>200</v>
      </c>
      <c r="G76" s="268">
        <v>200</v>
      </c>
      <c r="H76" s="268">
        <v>200</v>
      </c>
      <c r="I76" s="268">
        <v>200</v>
      </c>
      <c r="J76" s="15"/>
      <c r="K76" s="15"/>
      <c r="L76" s="15"/>
      <c r="M76" s="15"/>
      <c r="N76" s="15"/>
      <c r="O76" s="15"/>
      <c r="P76" s="15"/>
    </row>
    <row r="77" spans="1:16" ht="31.5">
      <c r="A77" s="264">
        <v>65</v>
      </c>
      <c r="B77" s="265" t="s">
        <v>27</v>
      </c>
      <c r="C77" s="268">
        <v>10000</v>
      </c>
      <c r="D77" s="268">
        <v>10000</v>
      </c>
      <c r="E77" s="268">
        <v>10000</v>
      </c>
      <c r="F77" s="268">
        <v>10000</v>
      </c>
      <c r="G77" s="268">
        <v>10000</v>
      </c>
      <c r="H77" s="268">
        <v>10000</v>
      </c>
      <c r="I77" s="268">
        <v>10000</v>
      </c>
      <c r="J77" s="15"/>
      <c r="K77" s="15"/>
      <c r="L77" s="15"/>
      <c r="M77" s="15"/>
      <c r="N77" s="15"/>
      <c r="O77" s="15"/>
      <c r="P77" s="15"/>
    </row>
    <row r="78" spans="1:16" ht="31.5">
      <c r="A78" s="264">
        <v>66</v>
      </c>
      <c r="B78" s="265" t="s">
        <v>28</v>
      </c>
      <c r="C78" s="268">
        <v>3000</v>
      </c>
      <c r="D78" s="268">
        <v>3000</v>
      </c>
      <c r="E78" s="268">
        <v>3000</v>
      </c>
      <c r="F78" s="268">
        <v>3000</v>
      </c>
      <c r="G78" s="268">
        <v>3000</v>
      </c>
      <c r="H78" s="268">
        <v>3000</v>
      </c>
      <c r="I78" s="268">
        <v>3000</v>
      </c>
      <c r="J78" s="15"/>
      <c r="K78" s="15"/>
      <c r="L78" s="15"/>
      <c r="M78" s="15"/>
      <c r="N78" s="15"/>
      <c r="O78" s="15"/>
      <c r="P78" s="15"/>
    </row>
    <row r="79" spans="1:16" ht="31.5">
      <c r="A79" s="264">
        <v>67</v>
      </c>
      <c r="B79" s="265" t="s">
        <v>29</v>
      </c>
      <c r="C79" s="268">
        <v>1000</v>
      </c>
      <c r="D79" s="268">
        <v>1000</v>
      </c>
      <c r="E79" s="268">
        <v>1000</v>
      </c>
      <c r="F79" s="268">
        <v>1000</v>
      </c>
      <c r="G79" s="268">
        <v>1000</v>
      </c>
      <c r="H79" s="268">
        <v>1000</v>
      </c>
      <c r="I79" s="268">
        <v>1000</v>
      </c>
      <c r="J79" s="15"/>
      <c r="K79" s="15"/>
      <c r="L79" s="15"/>
      <c r="M79" s="15"/>
      <c r="N79" s="15"/>
      <c r="O79" s="15"/>
      <c r="P79" s="15"/>
    </row>
    <row r="80" spans="1:16" ht="47.25">
      <c r="A80" s="264">
        <v>68</v>
      </c>
      <c r="B80" s="265" t="s">
        <v>30</v>
      </c>
      <c r="C80" s="268">
        <v>1000</v>
      </c>
      <c r="D80" s="268">
        <v>1000</v>
      </c>
      <c r="E80" s="268">
        <v>1000</v>
      </c>
      <c r="F80" s="268">
        <v>1000</v>
      </c>
      <c r="G80" s="268">
        <v>1000</v>
      </c>
      <c r="H80" s="268">
        <v>1000</v>
      </c>
      <c r="I80" s="268">
        <v>1000</v>
      </c>
      <c r="J80" s="15"/>
      <c r="K80" s="15"/>
      <c r="L80" s="15"/>
      <c r="M80" s="15"/>
      <c r="N80" s="15"/>
      <c r="O80" s="15"/>
      <c r="P80" s="15"/>
    </row>
    <row r="81" spans="1:16" ht="31.5">
      <c r="A81" s="264">
        <v>69</v>
      </c>
      <c r="B81" s="265" t="s">
        <v>31</v>
      </c>
      <c r="C81" s="268">
        <v>14000</v>
      </c>
      <c r="D81" s="268">
        <v>14000</v>
      </c>
      <c r="E81" s="268">
        <v>14000</v>
      </c>
      <c r="F81" s="268">
        <v>14000</v>
      </c>
      <c r="G81" s="268">
        <v>14000</v>
      </c>
      <c r="H81" s="268">
        <v>14000</v>
      </c>
      <c r="I81" s="268">
        <v>14000</v>
      </c>
      <c r="J81" s="15"/>
      <c r="K81" s="15"/>
      <c r="L81" s="15"/>
      <c r="M81" s="15"/>
      <c r="N81" s="15"/>
      <c r="O81" s="15"/>
      <c r="P81" s="15"/>
    </row>
    <row r="82" spans="1:16" ht="31.5">
      <c r="A82" s="264">
        <v>70</v>
      </c>
      <c r="B82" s="265" t="s">
        <v>32</v>
      </c>
      <c r="C82" s="268">
        <v>5000</v>
      </c>
      <c r="D82" s="268">
        <v>5000</v>
      </c>
      <c r="E82" s="268">
        <v>5000</v>
      </c>
      <c r="F82" s="268">
        <v>5000</v>
      </c>
      <c r="G82" s="268">
        <v>5000</v>
      </c>
      <c r="H82" s="268">
        <v>5000</v>
      </c>
      <c r="I82" s="268">
        <v>5000</v>
      </c>
      <c r="J82" s="15"/>
      <c r="K82" s="15"/>
      <c r="L82" s="15"/>
      <c r="M82" s="15"/>
      <c r="N82" s="15"/>
      <c r="O82" s="15"/>
      <c r="P82" s="15"/>
    </row>
    <row r="83" spans="1:16" ht="14.25" customHeight="1">
      <c r="A83" s="264">
        <v>71</v>
      </c>
      <c r="B83" s="265" t="s">
        <v>33</v>
      </c>
      <c r="C83" s="268">
        <v>3000</v>
      </c>
      <c r="D83" s="268">
        <v>3000</v>
      </c>
      <c r="E83" s="268">
        <v>3000</v>
      </c>
      <c r="F83" s="268">
        <v>3000</v>
      </c>
      <c r="G83" s="268">
        <v>3000</v>
      </c>
      <c r="H83" s="268">
        <v>3000</v>
      </c>
      <c r="I83" s="268">
        <v>3000</v>
      </c>
      <c r="J83" s="15"/>
      <c r="K83" s="15"/>
      <c r="L83" s="15"/>
      <c r="M83" s="15"/>
      <c r="N83" s="15"/>
      <c r="O83" s="15"/>
      <c r="P83" s="15"/>
    </row>
    <row r="84" spans="1:16" ht="15.75" customHeight="1" hidden="1">
      <c r="A84" s="264">
        <v>72</v>
      </c>
      <c r="B84" s="265" t="s">
        <v>34</v>
      </c>
      <c r="C84" s="268">
        <v>5000</v>
      </c>
      <c r="D84" s="268">
        <v>5000</v>
      </c>
      <c r="E84" s="268">
        <v>5000</v>
      </c>
      <c r="F84" s="268">
        <v>5000</v>
      </c>
      <c r="G84" s="268">
        <v>5000</v>
      </c>
      <c r="H84" s="268">
        <v>5000</v>
      </c>
      <c r="I84" s="268">
        <v>5000</v>
      </c>
      <c r="J84" s="15"/>
      <c r="K84" s="15"/>
      <c r="L84" s="15"/>
      <c r="M84" s="15"/>
      <c r="N84" s="15"/>
      <c r="O84" s="15"/>
      <c r="P84" s="15"/>
    </row>
    <row r="85" spans="1:16" ht="15.75">
      <c r="A85" s="264">
        <v>73</v>
      </c>
      <c r="B85" s="265" t="s">
        <v>35</v>
      </c>
      <c r="C85" s="268">
        <v>5000</v>
      </c>
      <c r="D85" s="268">
        <v>5000</v>
      </c>
      <c r="E85" s="268">
        <v>5000</v>
      </c>
      <c r="F85" s="268">
        <v>5000</v>
      </c>
      <c r="G85" s="268">
        <v>5000</v>
      </c>
      <c r="H85" s="268">
        <v>5000</v>
      </c>
      <c r="I85" s="268">
        <v>5000</v>
      </c>
      <c r="J85" s="15"/>
      <c r="K85" s="15"/>
      <c r="L85" s="15"/>
      <c r="M85" s="15"/>
      <c r="N85" s="15"/>
      <c r="O85" s="15"/>
      <c r="P85" s="15"/>
    </row>
    <row r="86" spans="1:16" ht="15.75">
      <c r="A86" s="264">
        <v>74</v>
      </c>
      <c r="B86" s="265" t="s">
        <v>36</v>
      </c>
      <c r="C86" s="268">
        <v>10000</v>
      </c>
      <c r="D86" s="268">
        <v>10000</v>
      </c>
      <c r="E86" s="268">
        <v>10000</v>
      </c>
      <c r="F86" s="268">
        <v>10000</v>
      </c>
      <c r="G86" s="268">
        <v>10000</v>
      </c>
      <c r="H86" s="268">
        <v>10000</v>
      </c>
      <c r="I86" s="268">
        <v>10000</v>
      </c>
      <c r="J86" s="15"/>
      <c r="K86" s="15"/>
      <c r="L86" s="15"/>
      <c r="M86" s="15"/>
      <c r="N86" s="15"/>
      <c r="O86" s="15"/>
      <c r="P86" s="15"/>
    </row>
    <row r="87" spans="1:16" ht="15.75">
      <c r="A87" s="264">
        <v>75</v>
      </c>
      <c r="B87" s="265" t="s">
        <v>37</v>
      </c>
      <c r="C87" s="268">
        <v>1000</v>
      </c>
      <c r="D87" s="268">
        <v>1000</v>
      </c>
      <c r="E87" s="268">
        <v>1000</v>
      </c>
      <c r="F87" s="268">
        <v>1000</v>
      </c>
      <c r="G87" s="268">
        <v>1000</v>
      </c>
      <c r="H87" s="268">
        <v>1000</v>
      </c>
      <c r="I87" s="268">
        <v>1000</v>
      </c>
      <c r="J87" s="15"/>
      <c r="K87" s="15"/>
      <c r="L87" s="15"/>
      <c r="M87" s="15"/>
      <c r="N87" s="15"/>
      <c r="O87" s="15"/>
      <c r="P87" s="15"/>
    </row>
    <row r="88" spans="1:16" ht="110.25">
      <c r="A88" s="264">
        <v>76</v>
      </c>
      <c r="B88" s="171" t="s">
        <v>38</v>
      </c>
      <c r="C88" s="268">
        <v>500</v>
      </c>
      <c r="D88" s="268">
        <v>500</v>
      </c>
      <c r="E88" s="268">
        <v>500</v>
      </c>
      <c r="F88" s="268">
        <v>500</v>
      </c>
      <c r="G88" s="268">
        <v>500</v>
      </c>
      <c r="H88" s="268">
        <v>500</v>
      </c>
      <c r="I88" s="268">
        <v>500</v>
      </c>
      <c r="J88" s="15"/>
      <c r="K88" s="15"/>
      <c r="L88" s="15"/>
      <c r="M88" s="15"/>
      <c r="N88" s="15"/>
      <c r="O88" s="15"/>
      <c r="P88" s="15"/>
    </row>
    <row r="89" spans="1:16" ht="94.5">
      <c r="A89" s="264">
        <v>77</v>
      </c>
      <c r="B89" s="128" t="s">
        <v>39</v>
      </c>
      <c r="C89" s="268">
        <v>100</v>
      </c>
      <c r="D89" s="268">
        <v>100</v>
      </c>
      <c r="E89" s="268">
        <v>100</v>
      </c>
      <c r="F89" s="268">
        <v>100</v>
      </c>
      <c r="G89" s="268">
        <v>100</v>
      </c>
      <c r="H89" s="268">
        <v>100</v>
      </c>
      <c r="I89" s="268">
        <v>100</v>
      </c>
      <c r="J89" s="15"/>
      <c r="K89" s="15"/>
      <c r="L89" s="15"/>
      <c r="M89" s="15"/>
      <c r="N89" s="15"/>
      <c r="O89" s="15"/>
      <c r="P89" s="15"/>
    </row>
    <row r="90" spans="1:16" ht="78.75">
      <c r="A90" s="264">
        <v>78</v>
      </c>
      <c r="B90" s="128" t="s">
        <v>40</v>
      </c>
      <c r="C90" s="268">
        <v>1000</v>
      </c>
      <c r="D90" s="268">
        <v>1000</v>
      </c>
      <c r="E90" s="268">
        <v>1000</v>
      </c>
      <c r="F90" s="268">
        <v>1000</v>
      </c>
      <c r="G90" s="268">
        <v>1000</v>
      </c>
      <c r="H90" s="268">
        <v>1000</v>
      </c>
      <c r="I90" s="268">
        <v>1000</v>
      </c>
      <c r="J90" s="15"/>
      <c r="K90" s="15"/>
      <c r="L90" s="15"/>
      <c r="M90" s="15"/>
      <c r="N90" s="15"/>
      <c r="O90" s="15"/>
      <c r="P90" s="15"/>
    </row>
    <row r="91" spans="1:16" ht="30.75" customHeight="1">
      <c r="A91" s="264">
        <v>79</v>
      </c>
      <c r="B91" s="128" t="s">
        <v>41</v>
      </c>
      <c r="C91" s="268">
        <v>100</v>
      </c>
      <c r="D91" s="268">
        <v>100</v>
      </c>
      <c r="E91" s="268">
        <v>100</v>
      </c>
      <c r="F91" s="268">
        <v>100</v>
      </c>
      <c r="G91" s="268">
        <v>100</v>
      </c>
      <c r="H91" s="268">
        <v>100</v>
      </c>
      <c r="I91" s="268">
        <v>100</v>
      </c>
      <c r="J91" s="15"/>
      <c r="K91" s="15"/>
      <c r="L91" s="15"/>
      <c r="M91" s="15"/>
      <c r="N91" s="15"/>
      <c r="O91" s="15"/>
      <c r="P91" s="15"/>
    </row>
    <row r="92" spans="1:16" ht="33.75" customHeight="1">
      <c r="A92" s="264">
        <v>80</v>
      </c>
      <c r="B92" s="265" t="s">
        <v>42</v>
      </c>
      <c r="C92" s="268">
        <v>200</v>
      </c>
      <c r="D92" s="268">
        <v>200</v>
      </c>
      <c r="E92" s="268">
        <v>200</v>
      </c>
      <c r="F92" s="268">
        <v>200</v>
      </c>
      <c r="G92" s="268">
        <v>200</v>
      </c>
      <c r="H92" s="268">
        <v>200</v>
      </c>
      <c r="I92" s="268">
        <v>200</v>
      </c>
      <c r="J92" s="15"/>
      <c r="K92" s="15"/>
      <c r="L92" s="15"/>
      <c r="M92" s="15"/>
      <c r="N92" s="15"/>
      <c r="O92" s="15"/>
      <c r="P92" s="15"/>
    </row>
    <row r="93" spans="1:16" ht="30.75" customHeight="1">
      <c r="A93" s="264">
        <v>81</v>
      </c>
      <c r="B93" s="265" t="s">
        <v>43</v>
      </c>
      <c r="C93" s="268">
        <v>100</v>
      </c>
      <c r="D93" s="268">
        <v>100</v>
      </c>
      <c r="E93" s="268">
        <v>100</v>
      </c>
      <c r="F93" s="268">
        <v>100</v>
      </c>
      <c r="G93" s="268">
        <v>100</v>
      </c>
      <c r="H93" s="268">
        <v>100</v>
      </c>
      <c r="I93" s="268">
        <v>100</v>
      </c>
      <c r="J93" s="263"/>
      <c r="K93" s="263"/>
      <c r="L93" s="263"/>
      <c r="M93" s="263"/>
      <c r="N93" s="263"/>
      <c r="O93" s="263"/>
      <c r="P93" s="263"/>
    </row>
    <row r="94" spans="1:16" ht="31.5" customHeight="1">
      <c r="A94" s="264">
        <v>82</v>
      </c>
      <c r="B94" s="265" t="s">
        <v>44</v>
      </c>
      <c r="C94" s="268">
        <v>2000</v>
      </c>
      <c r="D94" s="268">
        <v>2000</v>
      </c>
      <c r="E94" s="268">
        <v>2000</v>
      </c>
      <c r="F94" s="268">
        <v>2000</v>
      </c>
      <c r="G94" s="268">
        <v>2000</v>
      </c>
      <c r="H94" s="268">
        <v>2000</v>
      </c>
      <c r="I94" s="268">
        <v>2000</v>
      </c>
      <c r="J94" s="263"/>
      <c r="K94" s="263"/>
      <c r="L94" s="263"/>
      <c r="M94" s="263"/>
      <c r="N94" s="263"/>
      <c r="O94" s="263"/>
      <c r="P94" s="263"/>
    </row>
    <row r="95" spans="2:16" ht="24.75" customHeight="1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7" spans="1:13" ht="15.75">
      <c r="A97" s="2" t="s">
        <v>75</v>
      </c>
      <c r="B97" s="4"/>
      <c r="M97" s="35" t="s">
        <v>157</v>
      </c>
    </row>
    <row r="98" ht="15.75">
      <c r="G98" s="34" t="s">
        <v>155</v>
      </c>
    </row>
  </sheetData>
  <sheetProtection/>
  <mergeCells count="19">
    <mergeCell ref="B8:Q8"/>
    <mergeCell ref="B10:B12"/>
    <mergeCell ref="D10:O10"/>
    <mergeCell ref="D11:D12"/>
    <mergeCell ref="E11:E12"/>
    <mergeCell ref="J11:J12"/>
    <mergeCell ref="F11:F12"/>
    <mergeCell ref="G11:G12"/>
    <mergeCell ref="H11:H12"/>
    <mergeCell ref="A5:P5"/>
    <mergeCell ref="A10:A12"/>
    <mergeCell ref="O11:O12"/>
    <mergeCell ref="K11:K12"/>
    <mergeCell ref="L11:L12"/>
    <mergeCell ref="M11:M12"/>
    <mergeCell ref="N11:N12"/>
    <mergeCell ref="I11:I12"/>
    <mergeCell ref="C10:C12"/>
    <mergeCell ref="B7:Q7"/>
  </mergeCells>
  <printOptions/>
  <pageMargins left="0.25" right="0.25" top="0.75" bottom="0.75" header="0.3" footer="0.3"/>
  <pageSetup fitToHeight="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52"/>
  <sheetViews>
    <sheetView zoomScale="75" zoomScaleNormal="75" zoomScalePageLayoutView="0" workbookViewId="0" topLeftCell="A1">
      <selection activeCell="H16" sqref="H16"/>
    </sheetView>
  </sheetViews>
  <sheetFormatPr defaultColWidth="9.140625" defaultRowHeight="12.75"/>
  <cols>
    <col min="1" max="1" width="19.421875" style="23" customWidth="1"/>
    <col min="2" max="2" width="25.140625" style="23" customWidth="1"/>
    <col min="3" max="3" width="14.00390625" style="23" bestFit="1" customWidth="1"/>
    <col min="4" max="4" width="22.8515625" style="23" bestFit="1" customWidth="1"/>
    <col min="5" max="5" width="15.8515625" style="23" bestFit="1" customWidth="1"/>
    <col min="6" max="6" width="31.00390625" style="23" customWidth="1"/>
    <col min="7" max="7" width="48.7109375" style="23" bestFit="1" customWidth="1"/>
    <col min="8" max="8" width="18.8515625" style="23" customWidth="1"/>
    <col min="9" max="9" width="15.57421875" style="23" customWidth="1"/>
    <col min="10" max="16384" width="9.140625" style="23" customWidth="1"/>
  </cols>
  <sheetData>
    <row r="2" spans="2:7" ht="17.25" customHeight="1">
      <c r="B2" s="97"/>
      <c r="C2" s="97"/>
      <c r="D2" s="97"/>
      <c r="E2" s="97"/>
      <c r="F2" s="97"/>
      <c r="G2" s="97"/>
    </row>
    <row r="3" spans="2:7" ht="18.75">
      <c r="B3" s="261" t="s">
        <v>896</v>
      </c>
      <c r="C3" s="261"/>
      <c r="D3" s="261"/>
      <c r="E3" s="261"/>
      <c r="F3" s="261"/>
      <c r="G3" s="245" t="s">
        <v>846</v>
      </c>
    </row>
    <row r="4" spans="2:7" ht="18.75">
      <c r="B4" s="261" t="s">
        <v>895</v>
      </c>
      <c r="C4" s="261"/>
      <c r="D4" s="261"/>
      <c r="E4" s="261"/>
      <c r="F4" s="261"/>
      <c r="G4" s="97"/>
    </row>
    <row r="5" spans="2:7" ht="18.75">
      <c r="B5" s="97"/>
      <c r="C5" s="97"/>
      <c r="D5" s="97"/>
      <c r="E5" s="97"/>
      <c r="F5" s="97"/>
      <c r="G5" s="97"/>
    </row>
    <row r="6" spans="2:7" ht="18.75">
      <c r="B6" s="97"/>
      <c r="C6" s="97"/>
      <c r="D6" s="97"/>
      <c r="E6" s="97"/>
      <c r="F6" s="97"/>
      <c r="G6" s="97"/>
    </row>
    <row r="7" spans="2:9" ht="15.75" customHeight="1">
      <c r="B7" s="429" t="s">
        <v>804</v>
      </c>
      <c r="C7" s="429"/>
      <c r="D7" s="429"/>
      <c r="E7" s="429"/>
      <c r="F7" s="429"/>
      <c r="G7" s="429"/>
      <c r="H7" s="25"/>
      <c r="I7" s="25"/>
    </row>
    <row r="8" spans="2:9" ht="18.75">
      <c r="B8" s="97"/>
      <c r="C8" s="97"/>
      <c r="D8" s="97"/>
      <c r="E8" s="97"/>
      <c r="F8" s="97"/>
      <c r="G8" s="270"/>
      <c r="H8" s="24"/>
      <c r="I8" s="24"/>
    </row>
    <row r="9" spans="2:9" ht="18.75">
      <c r="B9" s="97"/>
      <c r="C9" s="97"/>
      <c r="D9" s="97"/>
      <c r="E9" s="97"/>
      <c r="F9" s="97"/>
      <c r="G9" s="270"/>
      <c r="H9" s="24"/>
      <c r="I9" s="24"/>
    </row>
    <row r="10" spans="2:7" ht="19.5" thickBot="1">
      <c r="B10" s="97"/>
      <c r="C10" s="97"/>
      <c r="D10" s="97"/>
      <c r="E10" s="97"/>
      <c r="F10" s="97"/>
      <c r="G10" s="97"/>
    </row>
    <row r="11" spans="2:10" s="97" customFormat="1" ht="18" customHeight="1">
      <c r="B11" s="427" t="s">
        <v>808</v>
      </c>
      <c r="C11" s="431" t="s">
        <v>48</v>
      </c>
      <c r="D11" s="432"/>
      <c r="E11" s="432"/>
      <c r="F11" s="432"/>
      <c r="G11" s="433"/>
      <c r="J11" s="98"/>
    </row>
    <row r="12" spans="2:7" s="97" customFormat="1" ht="21.75" customHeight="1">
      <c r="B12" s="428"/>
      <c r="C12" s="434"/>
      <c r="D12" s="435"/>
      <c r="E12" s="435"/>
      <c r="F12" s="435"/>
      <c r="G12" s="436"/>
    </row>
    <row r="13" spans="2:7" s="97" customFormat="1" ht="41.25" customHeight="1">
      <c r="B13" s="428"/>
      <c r="C13" s="257" t="s">
        <v>146</v>
      </c>
      <c r="D13" s="257" t="s">
        <v>805</v>
      </c>
      <c r="E13" s="257" t="s">
        <v>806</v>
      </c>
      <c r="F13" s="257" t="s">
        <v>818</v>
      </c>
      <c r="G13" s="272" t="s">
        <v>868</v>
      </c>
    </row>
    <row r="14" spans="2:7" s="97" customFormat="1" ht="17.25" customHeight="1">
      <c r="B14" s="271"/>
      <c r="C14" s="257">
        <v>1</v>
      </c>
      <c r="D14" s="257">
        <v>2</v>
      </c>
      <c r="E14" s="257">
        <v>3</v>
      </c>
      <c r="F14" s="257" t="s">
        <v>819</v>
      </c>
      <c r="G14" s="272">
        <v>5</v>
      </c>
    </row>
    <row r="15" spans="2:7" s="97" customFormat="1" ht="39" customHeight="1">
      <c r="B15" s="273" t="s">
        <v>807</v>
      </c>
      <c r="C15" s="294">
        <v>81100000</v>
      </c>
      <c r="D15" s="291">
        <v>47638256</v>
      </c>
      <c r="E15" s="296">
        <v>30381456</v>
      </c>
      <c r="F15" s="292">
        <f>D15-E15</f>
        <v>17256800</v>
      </c>
      <c r="G15" s="345">
        <v>6767344</v>
      </c>
    </row>
    <row r="16" spans="2:7" s="97" customFormat="1" ht="37.5" customHeight="1">
      <c r="B16" s="275" t="s">
        <v>870</v>
      </c>
      <c r="C16" s="258"/>
      <c r="D16" s="257"/>
      <c r="E16" s="255"/>
      <c r="F16" s="257"/>
      <c r="G16" s="274"/>
    </row>
    <row r="17" spans="2:7" s="97" customFormat="1" ht="30" customHeight="1" thickBot="1">
      <c r="B17" s="276" t="s">
        <v>820</v>
      </c>
      <c r="C17" s="277"/>
      <c r="D17" s="278"/>
      <c r="E17" s="279"/>
      <c r="F17" s="278"/>
      <c r="G17" s="280"/>
    </row>
    <row r="18" spans="2:6" s="97" customFormat="1" ht="42.75" customHeight="1" thickBot="1">
      <c r="B18" s="281"/>
      <c r="C18" s="282"/>
      <c r="D18" s="283"/>
      <c r="E18" s="284"/>
      <c r="F18" s="284"/>
    </row>
    <row r="19" spans="2:7" s="97" customFormat="1" ht="33" customHeight="1">
      <c r="B19" s="424" t="s">
        <v>45</v>
      </c>
      <c r="C19" s="425"/>
      <c r="D19" s="425"/>
      <c r="E19" s="425"/>
      <c r="F19" s="425"/>
      <c r="G19" s="426"/>
    </row>
    <row r="20" spans="2:7" s="97" customFormat="1" ht="18.75">
      <c r="B20" s="285"/>
      <c r="C20" s="257" t="s">
        <v>809</v>
      </c>
      <c r="D20" s="257" t="s">
        <v>810</v>
      </c>
      <c r="E20" s="257" t="s">
        <v>811</v>
      </c>
      <c r="F20" s="257" t="s">
        <v>812</v>
      </c>
      <c r="G20" s="286" t="s">
        <v>813</v>
      </c>
    </row>
    <row r="21" spans="2:7" s="97" customFormat="1" ht="30" customHeight="1">
      <c r="B21" s="273" t="s">
        <v>807</v>
      </c>
      <c r="C21" s="292">
        <v>24769750</v>
      </c>
      <c r="D21" s="292">
        <v>24769750</v>
      </c>
      <c r="E21" s="292">
        <v>24769750</v>
      </c>
      <c r="F21" s="292">
        <v>24769750</v>
      </c>
      <c r="G21" s="293">
        <f>C21+D21+E21+F21</f>
        <v>99079000</v>
      </c>
    </row>
    <row r="22" spans="2:7" ht="38.25" thickBot="1">
      <c r="B22" s="276" t="s">
        <v>870</v>
      </c>
      <c r="C22" s="279"/>
      <c r="D22" s="279"/>
      <c r="E22" s="279"/>
      <c r="F22" s="279"/>
      <c r="G22" s="280"/>
    </row>
    <row r="23" spans="2:7" ht="18.75">
      <c r="B23" s="97"/>
      <c r="C23" s="97"/>
      <c r="D23" s="97"/>
      <c r="E23" s="97"/>
      <c r="F23" s="97"/>
      <c r="G23" s="97"/>
    </row>
    <row r="24" spans="2:7" ht="19.5" thickBot="1">
      <c r="B24" s="97"/>
      <c r="C24" s="97"/>
      <c r="D24" s="97"/>
      <c r="E24" s="97"/>
      <c r="F24" s="97"/>
      <c r="G24" s="97"/>
    </row>
    <row r="25" spans="2:7" ht="30" customHeight="1">
      <c r="B25" s="424" t="s">
        <v>809</v>
      </c>
      <c r="C25" s="425"/>
      <c r="D25" s="425"/>
      <c r="E25" s="425"/>
      <c r="F25" s="425"/>
      <c r="G25" s="426"/>
    </row>
    <row r="26" spans="2:7" ht="40.5" customHeight="1">
      <c r="B26" s="273" t="s">
        <v>808</v>
      </c>
      <c r="C26" s="257" t="s">
        <v>146</v>
      </c>
      <c r="D26" s="257" t="s">
        <v>805</v>
      </c>
      <c r="E26" s="257" t="s">
        <v>806</v>
      </c>
      <c r="F26" s="257" t="s">
        <v>818</v>
      </c>
      <c r="G26" s="272" t="s">
        <v>871</v>
      </c>
    </row>
    <row r="27" spans="2:7" ht="17.25" customHeight="1">
      <c r="B27" s="430" t="s">
        <v>807</v>
      </c>
      <c r="C27" s="257">
        <v>1</v>
      </c>
      <c r="D27" s="257">
        <v>2</v>
      </c>
      <c r="E27" s="257">
        <v>3</v>
      </c>
      <c r="F27" s="257" t="s">
        <v>819</v>
      </c>
      <c r="G27" s="272">
        <v>5</v>
      </c>
    </row>
    <row r="28" spans="2:7" ht="33" customHeight="1">
      <c r="B28" s="430"/>
      <c r="C28" s="291">
        <v>24769750</v>
      </c>
      <c r="D28" s="291">
        <v>9644430</v>
      </c>
      <c r="E28" s="291">
        <v>9644430</v>
      </c>
      <c r="F28" s="291">
        <f>D28-E28</f>
        <v>0</v>
      </c>
      <c r="G28" s="338">
        <f>E28/G21*100</f>
        <v>9.734080884950393</v>
      </c>
    </row>
    <row r="29" spans="2:7" ht="35.25" customHeight="1" thickBot="1">
      <c r="B29" s="276" t="s">
        <v>870</v>
      </c>
      <c r="C29" s="279"/>
      <c r="D29" s="279"/>
      <c r="E29" s="279"/>
      <c r="F29" s="279"/>
      <c r="G29" s="280"/>
    </row>
    <row r="30" spans="2:7" ht="19.5" thickBot="1">
      <c r="B30" s="97"/>
      <c r="C30" s="97"/>
      <c r="D30" s="97"/>
      <c r="E30" s="97"/>
      <c r="F30" s="97"/>
      <c r="G30" s="97"/>
    </row>
    <row r="31" spans="2:7" ht="28.5" customHeight="1">
      <c r="B31" s="424" t="s">
        <v>810</v>
      </c>
      <c r="C31" s="425"/>
      <c r="D31" s="425"/>
      <c r="E31" s="425"/>
      <c r="F31" s="425"/>
      <c r="G31" s="426"/>
    </row>
    <row r="32" spans="2:7" ht="37.5">
      <c r="B32" s="285" t="s">
        <v>808</v>
      </c>
      <c r="C32" s="257" t="s">
        <v>146</v>
      </c>
      <c r="D32" s="257" t="s">
        <v>805</v>
      </c>
      <c r="E32" s="257" t="s">
        <v>806</v>
      </c>
      <c r="F32" s="257" t="s">
        <v>818</v>
      </c>
      <c r="G32" s="272" t="s">
        <v>872</v>
      </c>
    </row>
    <row r="33" spans="2:7" ht="17.25" customHeight="1">
      <c r="B33" s="430" t="s">
        <v>807</v>
      </c>
      <c r="C33" s="257">
        <v>1</v>
      </c>
      <c r="D33" s="257">
        <v>2</v>
      </c>
      <c r="E33" s="257">
        <v>3</v>
      </c>
      <c r="F33" s="257" t="s">
        <v>819</v>
      </c>
      <c r="G33" s="272">
        <v>5</v>
      </c>
    </row>
    <row r="34" spans="2:7" ht="39.75" customHeight="1">
      <c r="B34" s="430"/>
      <c r="C34" s="291">
        <v>24769750</v>
      </c>
      <c r="D34" s="291">
        <v>11309442.9</v>
      </c>
      <c r="E34" s="291">
        <v>11309442.9</v>
      </c>
      <c r="F34" s="291">
        <f>D34-E34</f>
        <v>0</v>
      </c>
      <c r="G34" s="293">
        <f>E34/G21*100</f>
        <v>11.414571099829429</v>
      </c>
    </row>
    <row r="35" spans="2:7" ht="38.25" thickBot="1">
      <c r="B35" s="276" t="s">
        <v>870</v>
      </c>
      <c r="C35" s="279"/>
      <c r="D35" s="279"/>
      <c r="E35" s="279"/>
      <c r="F35" s="279"/>
      <c r="G35" s="280"/>
    </row>
    <row r="36" spans="2:7" ht="19.5" thickBot="1">
      <c r="B36" s="97"/>
      <c r="C36" s="97"/>
      <c r="D36" s="97"/>
      <c r="E36" s="97"/>
      <c r="F36" s="97"/>
      <c r="G36" s="97"/>
    </row>
    <row r="37" spans="2:7" ht="56.25" customHeight="1">
      <c r="B37" s="424" t="s">
        <v>811</v>
      </c>
      <c r="C37" s="425"/>
      <c r="D37" s="425"/>
      <c r="E37" s="425"/>
      <c r="F37" s="425"/>
      <c r="G37" s="426"/>
    </row>
    <row r="38" spans="2:7" ht="37.5">
      <c r="B38" s="285"/>
      <c r="C38" s="257" t="s">
        <v>146</v>
      </c>
      <c r="D38" s="257" t="s">
        <v>805</v>
      </c>
      <c r="E38" s="257" t="s">
        <v>806</v>
      </c>
      <c r="F38" s="257" t="s">
        <v>818</v>
      </c>
      <c r="G38" s="272" t="s">
        <v>873</v>
      </c>
    </row>
    <row r="39" spans="2:7" ht="17.25" customHeight="1">
      <c r="B39" s="430" t="s">
        <v>807</v>
      </c>
      <c r="C39" s="257">
        <v>1</v>
      </c>
      <c r="D39" s="257">
        <v>2</v>
      </c>
      <c r="E39" s="257">
        <v>3</v>
      </c>
      <c r="F39" s="257" t="s">
        <v>819</v>
      </c>
      <c r="G39" s="272">
        <v>5</v>
      </c>
    </row>
    <row r="40" spans="2:7" ht="30.75" customHeight="1">
      <c r="B40" s="430"/>
      <c r="C40" s="291"/>
      <c r="D40" s="291"/>
      <c r="E40" s="291"/>
      <c r="F40" s="291"/>
      <c r="G40" s="287"/>
    </row>
    <row r="41" spans="2:7" ht="38.25" thickBot="1">
      <c r="B41" s="276" t="s">
        <v>803</v>
      </c>
      <c r="C41" s="279"/>
      <c r="D41" s="279"/>
      <c r="E41" s="279"/>
      <c r="F41" s="279"/>
      <c r="G41" s="280"/>
    </row>
    <row r="42" spans="2:7" ht="19.5" thickBot="1">
      <c r="B42" s="97"/>
      <c r="C42" s="97"/>
      <c r="D42" s="97"/>
      <c r="E42" s="97"/>
      <c r="F42" s="97"/>
      <c r="G42" s="97"/>
    </row>
    <row r="43" spans="2:7" ht="54" customHeight="1">
      <c r="B43" s="424" t="s">
        <v>812</v>
      </c>
      <c r="C43" s="425"/>
      <c r="D43" s="425"/>
      <c r="E43" s="425"/>
      <c r="F43" s="425"/>
      <c r="G43" s="426"/>
    </row>
    <row r="44" spans="2:7" ht="33" customHeight="1">
      <c r="B44" s="285" t="s">
        <v>808</v>
      </c>
      <c r="C44" s="257" t="s">
        <v>146</v>
      </c>
      <c r="D44" s="257" t="s">
        <v>805</v>
      </c>
      <c r="E44" s="257" t="s">
        <v>806</v>
      </c>
      <c r="F44" s="257" t="s">
        <v>818</v>
      </c>
      <c r="G44" s="272" t="s">
        <v>874</v>
      </c>
    </row>
    <row r="45" spans="2:7" ht="17.25" customHeight="1">
      <c r="B45" s="430" t="s">
        <v>807</v>
      </c>
      <c r="C45" s="257">
        <v>1</v>
      </c>
      <c r="D45" s="257">
        <v>2</v>
      </c>
      <c r="E45" s="257">
        <v>3</v>
      </c>
      <c r="F45" s="257" t="s">
        <v>819</v>
      </c>
      <c r="G45" s="288"/>
    </row>
    <row r="46" spans="2:7" ht="30.75" customHeight="1">
      <c r="B46" s="430"/>
      <c r="C46" s="291"/>
      <c r="D46" s="291"/>
      <c r="E46" s="291"/>
      <c r="F46" s="291"/>
      <c r="G46" s="287"/>
    </row>
    <row r="47" spans="2:7" ht="38.25" thickBot="1">
      <c r="B47" s="276" t="s">
        <v>870</v>
      </c>
      <c r="C47" s="279"/>
      <c r="D47" s="279"/>
      <c r="E47" s="279"/>
      <c r="F47" s="279"/>
      <c r="G47" s="280"/>
    </row>
    <row r="48" spans="2:7" ht="18.75">
      <c r="B48" s="97"/>
      <c r="C48" s="97"/>
      <c r="D48" s="97"/>
      <c r="E48" s="97"/>
      <c r="F48" s="97"/>
      <c r="G48" s="97"/>
    </row>
    <row r="49" spans="2:7" ht="18.75" customHeight="1">
      <c r="B49" s="289" t="s">
        <v>47</v>
      </c>
      <c r="C49" s="289"/>
      <c r="D49" s="289"/>
      <c r="E49" s="289"/>
      <c r="F49" s="289"/>
      <c r="G49" s="289"/>
    </row>
    <row r="50" spans="2:7" ht="18.75" customHeight="1">
      <c r="B50" s="289" t="s">
        <v>46</v>
      </c>
      <c r="C50" s="97"/>
      <c r="D50" s="97"/>
      <c r="E50" s="97"/>
      <c r="F50" s="97"/>
      <c r="G50" s="97"/>
    </row>
    <row r="51" spans="2:7" ht="18.75">
      <c r="B51" s="97" t="s">
        <v>77</v>
      </c>
      <c r="C51" s="97"/>
      <c r="D51" s="97"/>
      <c r="E51" s="97"/>
      <c r="F51" s="289" t="s">
        <v>887</v>
      </c>
      <c r="G51" s="289"/>
    </row>
    <row r="52" spans="2:7" ht="18.75">
      <c r="B52" s="97"/>
      <c r="C52" s="97"/>
      <c r="D52" s="97"/>
      <c r="E52" s="290" t="s">
        <v>814</v>
      </c>
      <c r="F52" s="97"/>
      <c r="G52" s="97"/>
    </row>
  </sheetData>
  <sheetProtection/>
  <mergeCells count="12">
    <mergeCell ref="B7:G7"/>
    <mergeCell ref="B45:B46"/>
    <mergeCell ref="B39:B40"/>
    <mergeCell ref="B27:B28"/>
    <mergeCell ref="B33:B34"/>
    <mergeCell ref="C11:G12"/>
    <mergeCell ref="B19:G19"/>
    <mergeCell ref="B25:G25"/>
    <mergeCell ref="B31:G31"/>
    <mergeCell ref="B37:G37"/>
    <mergeCell ref="B43:G43"/>
    <mergeCell ref="B11:B13"/>
  </mergeCells>
  <printOptions/>
  <pageMargins left="0.7" right="0.7" top="0.75" bottom="0.75" header="0.3" footer="0.3"/>
  <pageSetup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6"/>
  <sheetViews>
    <sheetView zoomScale="70" zoomScaleNormal="70" zoomScaleSheetLayoutView="75" zoomScalePageLayoutView="0" workbookViewId="0" topLeftCell="A1">
      <selection activeCell="B7" sqref="B7"/>
    </sheetView>
  </sheetViews>
  <sheetFormatPr defaultColWidth="9.140625" defaultRowHeight="12.75"/>
  <cols>
    <col min="1" max="1" width="7.28125" style="2" customWidth="1"/>
    <col min="2" max="2" width="42.140625" style="2" customWidth="1"/>
    <col min="3" max="3" width="18.57421875" style="2" customWidth="1"/>
    <col min="4" max="4" width="17.28125" style="2" customWidth="1"/>
    <col min="5" max="5" width="19.28125" style="2" customWidth="1"/>
    <col min="6" max="6" width="20.421875" style="2" customWidth="1"/>
    <col min="7" max="7" width="17.00390625" style="2" customWidth="1"/>
    <col min="8" max="8" width="18.7109375" style="2" customWidth="1"/>
    <col min="9" max="9" width="19.8515625" style="2" customWidth="1"/>
    <col min="10" max="10" width="14.7109375" style="2" customWidth="1"/>
    <col min="11" max="11" width="29.8515625" style="2" customWidth="1"/>
    <col min="12" max="12" width="34.28125" style="2" customWidth="1"/>
    <col min="13" max="13" width="27.140625" style="2" customWidth="1"/>
    <col min="14" max="14" width="36.8515625" style="2" customWidth="1"/>
    <col min="15" max="16384" width="9.140625" style="2" customWidth="1"/>
  </cols>
  <sheetData>
    <row r="2" s="17" customFormat="1" ht="27.75" customHeight="1"/>
    <row r="3" spans="1:14" ht="15.75">
      <c r="A3" s="1" t="s">
        <v>896</v>
      </c>
      <c r="G3" s="17" t="s">
        <v>845</v>
      </c>
      <c r="M3" s="443"/>
      <c r="N3" s="443"/>
    </row>
    <row r="4" spans="1:14" ht="15.75">
      <c r="A4" s="1" t="s">
        <v>49</v>
      </c>
      <c r="M4" s="1"/>
      <c r="N4" s="22"/>
    </row>
    <row r="5" spans="2:14" ht="15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5.75">
      <c r="A6" s="383" t="s">
        <v>152</v>
      </c>
      <c r="B6" s="383"/>
      <c r="C6" s="383"/>
      <c r="D6" s="383"/>
      <c r="E6" s="383"/>
      <c r="F6" s="383"/>
      <c r="G6" s="383"/>
      <c r="H6" s="28"/>
      <c r="I6" s="28"/>
      <c r="J6" s="28"/>
      <c r="K6" s="28"/>
      <c r="L6" s="28"/>
      <c r="M6" s="28"/>
      <c r="N6" s="28"/>
    </row>
    <row r="7" spans="2:14" ht="15.7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2:14" ht="15.75">
      <c r="B8" s="29"/>
      <c r="C8" s="29"/>
      <c r="E8" s="29"/>
      <c r="F8" s="29"/>
      <c r="G8" s="120" t="s">
        <v>83</v>
      </c>
      <c r="I8" s="29"/>
      <c r="J8" s="29"/>
      <c r="K8" s="29"/>
      <c r="L8" s="29"/>
      <c r="M8" s="29"/>
      <c r="N8" s="29"/>
    </row>
    <row r="9" spans="1:16" s="33" customFormat="1" ht="42" customHeight="1">
      <c r="A9" s="440" t="s">
        <v>89</v>
      </c>
      <c r="B9" s="441" t="s">
        <v>90</v>
      </c>
      <c r="C9" s="402" t="s">
        <v>897</v>
      </c>
      <c r="D9" s="402" t="s">
        <v>898</v>
      </c>
      <c r="E9" s="404" t="s">
        <v>945</v>
      </c>
      <c r="F9" s="444"/>
      <c r="G9" s="445" t="s">
        <v>50</v>
      </c>
      <c r="H9" s="30"/>
      <c r="I9" s="30"/>
      <c r="J9" s="30"/>
      <c r="K9" s="30"/>
      <c r="L9" s="30"/>
      <c r="M9" s="31"/>
      <c r="N9" s="32"/>
      <c r="O9" s="32"/>
      <c r="P9" s="32"/>
    </row>
    <row r="10" spans="1:16" s="33" customFormat="1" ht="33.75" customHeight="1">
      <c r="A10" s="440"/>
      <c r="B10" s="442"/>
      <c r="C10" s="403"/>
      <c r="D10" s="403"/>
      <c r="E10" s="230" t="s">
        <v>80</v>
      </c>
      <c r="F10" s="229" t="s">
        <v>147</v>
      </c>
      <c r="G10" s="445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13" customFormat="1" ht="24.75" customHeight="1">
      <c r="A11" s="36" t="s">
        <v>159</v>
      </c>
      <c r="B11" s="297" t="s">
        <v>144</v>
      </c>
      <c r="C11" s="301">
        <v>0</v>
      </c>
      <c r="D11" s="301">
        <v>0</v>
      </c>
      <c r="E11" s="301">
        <v>0</v>
      </c>
      <c r="F11" s="301">
        <v>0</v>
      </c>
      <c r="G11" s="300"/>
      <c r="H11" s="8"/>
      <c r="I11" s="8"/>
      <c r="J11" s="8"/>
      <c r="K11" s="8"/>
      <c r="L11" s="8"/>
      <c r="M11" s="8"/>
      <c r="N11" s="8"/>
      <c r="O11" s="8"/>
      <c r="P11" s="8"/>
    </row>
    <row r="12" spans="1:16" s="13" customFormat="1" ht="22.5" customHeight="1">
      <c r="A12" s="36" t="s">
        <v>160</v>
      </c>
      <c r="B12" s="297" t="s">
        <v>145</v>
      </c>
      <c r="C12" s="301">
        <v>0</v>
      </c>
      <c r="D12" s="301">
        <v>0</v>
      </c>
      <c r="E12" s="301">
        <v>0</v>
      </c>
      <c r="F12" s="301">
        <v>0</v>
      </c>
      <c r="G12" s="300"/>
      <c r="H12" s="8"/>
      <c r="I12" s="8"/>
      <c r="J12" s="8"/>
      <c r="K12" s="8"/>
      <c r="L12" s="8"/>
      <c r="M12" s="8"/>
      <c r="N12" s="8"/>
      <c r="O12" s="8"/>
      <c r="P12" s="8"/>
    </row>
    <row r="13" spans="1:16" s="13" customFormat="1" ht="28.5" customHeight="1">
      <c r="A13" s="36" t="s">
        <v>161</v>
      </c>
      <c r="B13" s="297" t="s">
        <v>140</v>
      </c>
      <c r="C13" s="301">
        <v>0</v>
      </c>
      <c r="D13" s="301">
        <v>0</v>
      </c>
      <c r="E13" s="301">
        <v>0</v>
      </c>
      <c r="F13" s="301">
        <v>0</v>
      </c>
      <c r="G13" s="300"/>
      <c r="H13" s="8"/>
      <c r="I13" s="8"/>
      <c r="J13" s="8"/>
      <c r="K13" s="8"/>
      <c r="L13" s="8"/>
      <c r="M13" s="8"/>
      <c r="N13" s="8"/>
      <c r="O13" s="8"/>
      <c r="P13" s="8"/>
    </row>
    <row r="14" spans="1:16" s="13" customFormat="1" ht="15.75">
      <c r="A14" s="36" t="s">
        <v>162</v>
      </c>
      <c r="B14" s="297" t="s">
        <v>141</v>
      </c>
      <c r="C14" s="301">
        <v>0</v>
      </c>
      <c r="D14" s="301">
        <v>0</v>
      </c>
      <c r="E14" s="301">
        <v>0</v>
      </c>
      <c r="F14" s="301">
        <v>0</v>
      </c>
      <c r="G14" s="300"/>
      <c r="H14" s="8"/>
      <c r="I14" s="8"/>
      <c r="J14" s="8"/>
      <c r="K14" s="8"/>
      <c r="L14" s="8"/>
      <c r="M14" s="8"/>
      <c r="N14" s="8"/>
      <c r="O14" s="8"/>
      <c r="P14" s="8"/>
    </row>
    <row r="15" spans="1:16" s="13" customFormat="1" ht="15.75">
      <c r="A15" s="36" t="s">
        <v>163</v>
      </c>
      <c r="B15" s="297" t="s">
        <v>142</v>
      </c>
      <c r="C15" s="301">
        <v>397120.95</v>
      </c>
      <c r="D15" s="301">
        <v>160000</v>
      </c>
      <c r="E15" s="301">
        <v>40000</v>
      </c>
      <c r="F15" s="301">
        <v>46407.84</v>
      </c>
      <c r="G15" s="301">
        <f>F15/D15*100</f>
        <v>29.0049</v>
      </c>
      <c r="H15" s="8"/>
      <c r="I15" s="8"/>
      <c r="J15" s="8"/>
      <c r="K15" s="8"/>
      <c r="L15" s="8"/>
      <c r="M15" s="8"/>
      <c r="N15" s="8"/>
      <c r="O15" s="8"/>
      <c r="P15" s="8"/>
    </row>
    <row r="16" spans="1:16" s="13" customFormat="1" ht="22.5" customHeight="1">
      <c r="A16" s="36" t="s">
        <v>164</v>
      </c>
      <c r="B16" s="297" t="s">
        <v>143</v>
      </c>
      <c r="C16" s="301">
        <v>449460</v>
      </c>
      <c r="D16" s="301">
        <v>500000</v>
      </c>
      <c r="E16" s="301">
        <v>125000</v>
      </c>
      <c r="F16" s="301">
        <v>70160</v>
      </c>
      <c r="G16" s="301">
        <f>F16/D16*100</f>
        <v>14.032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s="13" customFormat="1" ht="61.5" customHeight="1">
      <c r="A17" s="36" t="s">
        <v>316</v>
      </c>
      <c r="B17" s="297" t="s">
        <v>73</v>
      </c>
      <c r="C17" s="301">
        <v>2043975</v>
      </c>
      <c r="D17" s="301">
        <v>1508528</v>
      </c>
      <c r="E17" s="301">
        <v>1013528</v>
      </c>
      <c r="F17" s="301">
        <v>897952.26</v>
      </c>
      <c r="G17" s="301">
        <f>F17/D17*100</f>
        <v>59.52506416851394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s="13" customFormat="1" ht="15.75">
      <c r="A18" s="36" t="s">
        <v>317</v>
      </c>
      <c r="B18" s="297" t="s">
        <v>153</v>
      </c>
      <c r="C18" s="301">
        <v>45000</v>
      </c>
      <c r="D18" s="301">
        <v>50000</v>
      </c>
      <c r="E18" s="301">
        <v>20000</v>
      </c>
      <c r="F18" s="301">
        <v>1638.48</v>
      </c>
      <c r="G18" s="301">
        <f>F18/D18*100</f>
        <v>3.2769600000000003</v>
      </c>
      <c r="H18" s="8"/>
      <c r="I18" s="8"/>
      <c r="J18" s="8"/>
      <c r="K18" s="8"/>
      <c r="L18" s="8"/>
      <c r="M18" s="8"/>
      <c r="N18" s="8"/>
      <c r="O18" s="8"/>
      <c r="P18" s="8"/>
    </row>
    <row r="20" spans="1:10" ht="20.25" customHeight="1">
      <c r="A20" s="437" t="s">
        <v>799</v>
      </c>
      <c r="B20" s="440" t="s">
        <v>144</v>
      </c>
      <c r="C20" s="440"/>
      <c r="D20" s="440"/>
      <c r="E20" s="440" t="s">
        <v>145</v>
      </c>
      <c r="F20" s="440"/>
      <c r="G20" s="440"/>
      <c r="H20" s="440" t="s">
        <v>140</v>
      </c>
      <c r="I20" s="440"/>
      <c r="J20" s="440"/>
    </row>
    <row r="21" spans="1:10" ht="15.75">
      <c r="A21" s="438"/>
      <c r="B21" s="127">
        <v>1</v>
      </c>
      <c r="C21" s="127">
        <v>2</v>
      </c>
      <c r="D21" s="127">
        <v>3</v>
      </c>
      <c r="E21" s="127">
        <v>4</v>
      </c>
      <c r="F21" s="127">
        <v>5</v>
      </c>
      <c r="G21" s="127">
        <v>6</v>
      </c>
      <c r="H21" s="127">
        <v>7</v>
      </c>
      <c r="I21" s="127">
        <v>8</v>
      </c>
      <c r="J21" s="127">
        <v>9</v>
      </c>
    </row>
    <row r="22" spans="1:10" ht="15.75">
      <c r="A22" s="439"/>
      <c r="B22" s="298" t="s">
        <v>800</v>
      </c>
      <c r="C22" s="298" t="s">
        <v>801</v>
      </c>
      <c r="D22" s="298" t="s">
        <v>802</v>
      </c>
      <c r="E22" s="298" t="s">
        <v>800</v>
      </c>
      <c r="F22" s="298" t="s">
        <v>801</v>
      </c>
      <c r="G22" s="298" t="s">
        <v>802</v>
      </c>
      <c r="H22" s="298" t="s">
        <v>800</v>
      </c>
      <c r="I22" s="298" t="s">
        <v>801</v>
      </c>
      <c r="J22" s="298" t="s">
        <v>802</v>
      </c>
    </row>
    <row r="23" spans="1:10" ht="15.75">
      <c r="A23" s="164">
        <v>1</v>
      </c>
      <c r="B23" s="299"/>
      <c r="C23" s="299"/>
      <c r="D23" s="299"/>
      <c r="E23" s="299"/>
      <c r="F23" s="299"/>
      <c r="G23" s="299"/>
      <c r="H23" s="299"/>
      <c r="I23" s="299"/>
      <c r="J23" s="299"/>
    </row>
    <row r="24" spans="1:10" ht="15.75">
      <c r="A24" s="164">
        <v>2</v>
      </c>
      <c r="B24" s="299"/>
      <c r="C24" s="299"/>
      <c r="D24" s="299"/>
      <c r="E24" s="299"/>
      <c r="F24" s="299"/>
      <c r="G24" s="299"/>
      <c r="H24" s="299"/>
      <c r="I24" s="299"/>
      <c r="J24" s="299"/>
    </row>
    <row r="25" spans="1:10" ht="15.75">
      <c r="A25" s="164">
        <v>3</v>
      </c>
      <c r="B25" s="299"/>
      <c r="C25" s="299"/>
      <c r="D25" s="299"/>
      <c r="E25" s="299"/>
      <c r="F25" s="299"/>
      <c r="G25" s="299"/>
      <c r="H25" s="299"/>
      <c r="I25" s="299"/>
      <c r="J25" s="299"/>
    </row>
    <row r="26" spans="1:10" ht="15.75">
      <c r="A26" s="164">
        <v>4</v>
      </c>
      <c r="B26" s="299"/>
      <c r="C26" s="299"/>
      <c r="D26" s="299"/>
      <c r="E26" s="299"/>
      <c r="F26" s="299"/>
      <c r="G26" s="299"/>
      <c r="H26" s="299"/>
      <c r="I26" s="299"/>
      <c r="J26" s="299"/>
    </row>
    <row r="27" spans="1:10" ht="15.75">
      <c r="A27" s="164">
        <v>5</v>
      </c>
      <c r="B27" s="299"/>
      <c r="C27" s="299"/>
      <c r="D27" s="299"/>
      <c r="E27" s="299"/>
      <c r="F27" s="299"/>
      <c r="G27" s="299"/>
      <c r="H27" s="299"/>
      <c r="I27" s="299"/>
      <c r="J27" s="299"/>
    </row>
    <row r="28" spans="1:10" ht="15.75">
      <c r="A28" s="164">
        <v>6</v>
      </c>
      <c r="B28" s="299"/>
      <c r="C28" s="299"/>
      <c r="D28" s="299"/>
      <c r="E28" s="299"/>
      <c r="F28" s="299"/>
      <c r="G28" s="299"/>
      <c r="H28" s="299"/>
      <c r="I28" s="299"/>
      <c r="J28" s="299"/>
    </row>
    <row r="29" spans="1:10" ht="15.75">
      <c r="A29" s="164">
        <v>7</v>
      </c>
      <c r="B29" s="299"/>
      <c r="C29" s="299"/>
      <c r="D29" s="299"/>
      <c r="E29" s="299"/>
      <c r="F29" s="299"/>
      <c r="G29" s="299"/>
      <c r="H29" s="299"/>
      <c r="I29" s="299"/>
      <c r="J29" s="299"/>
    </row>
    <row r="30" spans="1:10" ht="15.75">
      <c r="A30" s="164">
        <v>8</v>
      </c>
      <c r="B30" s="299"/>
      <c r="C30" s="299"/>
      <c r="D30" s="299"/>
      <c r="E30" s="299"/>
      <c r="F30" s="299"/>
      <c r="G30" s="299"/>
      <c r="H30" s="299"/>
      <c r="I30" s="299"/>
      <c r="J30" s="299"/>
    </row>
    <row r="31" spans="1:10" ht="15.75">
      <c r="A31" s="164">
        <v>9</v>
      </c>
      <c r="B31" s="299"/>
      <c r="C31" s="299"/>
      <c r="D31" s="299"/>
      <c r="E31" s="299"/>
      <c r="F31" s="299"/>
      <c r="G31" s="299"/>
      <c r="H31" s="299"/>
      <c r="I31" s="299"/>
      <c r="J31" s="299"/>
    </row>
    <row r="32" spans="1:10" ht="15.75">
      <c r="A32" s="164">
        <v>10</v>
      </c>
      <c r="B32" s="299"/>
      <c r="C32" s="299"/>
      <c r="D32" s="299"/>
      <c r="E32" s="299"/>
      <c r="F32" s="299"/>
      <c r="G32" s="299"/>
      <c r="H32" s="299"/>
      <c r="I32" s="299"/>
      <c r="J32" s="299"/>
    </row>
    <row r="33" spans="2:10" ht="15.75"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5.75">
      <c r="A34" s="23" t="s">
        <v>77</v>
      </c>
      <c r="B34" s="23"/>
      <c r="C34" s="23"/>
      <c r="D34" s="23"/>
      <c r="E34" s="119" t="s">
        <v>814</v>
      </c>
      <c r="F34" s="23"/>
      <c r="G34" s="23" t="s">
        <v>815</v>
      </c>
      <c r="H34" s="23"/>
      <c r="I34" s="23"/>
      <c r="J34" s="23"/>
    </row>
    <row r="35" spans="1:6" ht="15.75">
      <c r="A35" s="23"/>
      <c r="B35" s="23"/>
      <c r="C35" s="23"/>
      <c r="D35" s="23"/>
      <c r="F35" s="23"/>
    </row>
    <row r="36" spans="1:4" ht="15.75">
      <c r="A36" s="23"/>
      <c r="B36" s="23"/>
      <c r="D36" s="23"/>
    </row>
  </sheetData>
  <sheetProtection/>
  <mergeCells count="12">
    <mergeCell ref="M3:N3"/>
    <mergeCell ref="A9:A10"/>
    <mergeCell ref="D9:D10"/>
    <mergeCell ref="E9:F9"/>
    <mergeCell ref="G9:G10"/>
    <mergeCell ref="A6:G6"/>
    <mergeCell ref="A20:A22"/>
    <mergeCell ref="B20:D20"/>
    <mergeCell ref="E20:G20"/>
    <mergeCell ref="H20:J20"/>
    <mergeCell ref="B9:B10"/>
    <mergeCell ref="C9:C10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74" r:id="rId1"/>
  <colBreaks count="1" manualBreakCount="1">
    <brk id="7" max="16" man="1"/>
  </colBreaks>
  <ignoredErrors>
    <ignoredError sqref="A17:A1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18.00390625" style="23" bestFit="1" customWidth="1"/>
    <col min="2" max="2" width="18.00390625" style="23" customWidth="1"/>
    <col min="3" max="3" width="17.421875" style="23" customWidth="1"/>
    <col min="4" max="4" width="17.57421875" style="23" bestFit="1" customWidth="1"/>
    <col min="5" max="5" width="19.421875" style="23" customWidth="1"/>
    <col min="6" max="6" width="15.8515625" style="23" customWidth="1"/>
    <col min="7" max="7" width="17.28125" style="23" customWidth="1"/>
    <col min="8" max="8" width="10.421875" style="23" customWidth="1"/>
    <col min="9" max="9" width="29.57421875" style="23" customWidth="1"/>
    <col min="10" max="10" width="12.421875" style="23" customWidth="1"/>
    <col min="11" max="11" width="18.421875" style="23" customWidth="1"/>
    <col min="12" max="16384" width="9.140625" style="23" customWidth="1"/>
  </cols>
  <sheetData>
    <row r="2" spans="1:8" ht="15.75">
      <c r="A2" s="1" t="s">
        <v>896</v>
      </c>
      <c r="B2" s="1"/>
      <c r="C2" s="56"/>
      <c r="D2" s="56"/>
      <c r="E2" s="27"/>
      <c r="F2" s="27"/>
      <c r="G2" s="27"/>
      <c r="H2" s="27"/>
    </row>
    <row r="3" spans="1:11" ht="15.75">
      <c r="A3" s="1" t="s">
        <v>895</v>
      </c>
      <c r="B3" s="1"/>
      <c r="C3" s="56"/>
      <c r="D3" s="56"/>
      <c r="E3" s="27"/>
      <c r="F3" s="27"/>
      <c r="G3" s="27"/>
      <c r="J3" s="7"/>
      <c r="K3" s="17" t="s">
        <v>841</v>
      </c>
    </row>
    <row r="6" spans="1:10" ht="15.75">
      <c r="A6" s="383" t="s">
        <v>832</v>
      </c>
      <c r="B6" s="383"/>
      <c r="C6" s="383"/>
      <c r="D6" s="383"/>
      <c r="E6" s="383"/>
      <c r="F6" s="383"/>
      <c r="G6" s="383"/>
      <c r="H6" s="383"/>
      <c r="I6" s="383"/>
      <c r="J6" s="24"/>
    </row>
    <row r="7" spans="1:10" ht="15.7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s="123" customFormat="1" ht="109.5" customHeight="1">
      <c r="A8" s="121" t="s">
        <v>826</v>
      </c>
      <c r="B8" s="121" t="s">
        <v>823</v>
      </c>
      <c r="C8" s="21" t="s">
        <v>829</v>
      </c>
      <c r="D8" s="21" t="s">
        <v>824</v>
      </c>
      <c r="E8" s="21" t="s">
        <v>838</v>
      </c>
      <c r="F8" s="21" t="s">
        <v>828</v>
      </c>
      <c r="G8" s="21" t="s">
        <v>827</v>
      </c>
      <c r="H8" s="21" t="s">
        <v>828</v>
      </c>
      <c r="I8" s="121" t="s">
        <v>825</v>
      </c>
      <c r="J8" s="21" t="s">
        <v>837</v>
      </c>
    </row>
    <row r="9" spans="1:10" s="123" customFormat="1" ht="15.75">
      <c r="A9" s="121">
        <v>1</v>
      </c>
      <c r="B9" s="121">
        <v>2</v>
      </c>
      <c r="C9" s="21">
        <v>3</v>
      </c>
      <c r="D9" s="21">
        <v>4</v>
      </c>
      <c r="E9" s="121">
        <v>5</v>
      </c>
      <c r="F9" s="21">
        <v>6</v>
      </c>
      <c r="G9" s="21">
        <v>7</v>
      </c>
      <c r="H9" s="21">
        <v>8</v>
      </c>
      <c r="I9" s="121">
        <v>9</v>
      </c>
      <c r="J9" s="21">
        <v>10</v>
      </c>
    </row>
    <row r="10" spans="1:10" ht="125.25" customHeight="1">
      <c r="A10" s="122" t="s">
        <v>830</v>
      </c>
      <c r="B10" s="339"/>
      <c r="C10" s="122">
        <v>2015</v>
      </c>
      <c r="D10" s="339">
        <v>294982</v>
      </c>
      <c r="E10" s="341" t="s">
        <v>74</v>
      </c>
      <c r="F10" s="342">
        <v>42087</v>
      </c>
      <c r="G10" s="343"/>
      <c r="H10" s="26"/>
      <c r="I10" s="171" t="s">
        <v>943</v>
      </c>
      <c r="J10" s="339">
        <v>294982</v>
      </c>
    </row>
    <row r="11" spans="1:10" ht="15.75">
      <c r="A11" s="122">
        <v>2013</v>
      </c>
      <c r="B11" s="339">
        <v>421402</v>
      </c>
      <c r="C11" s="122">
        <v>2014</v>
      </c>
      <c r="D11" s="340"/>
      <c r="E11" s="26"/>
      <c r="F11" s="26"/>
      <c r="G11" s="26"/>
      <c r="H11" s="26"/>
      <c r="I11" s="26"/>
      <c r="J11" s="26"/>
    </row>
    <row r="12" spans="1:10" ht="15.75">
      <c r="A12" s="122">
        <v>2012</v>
      </c>
      <c r="B12" s="339"/>
      <c r="C12" s="122">
        <v>2013</v>
      </c>
      <c r="D12" s="340"/>
      <c r="E12" s="26"/>
      <c r="F12" s="26"/>
      <c r="G12" s="26"/>
      <c r="H12" s="26"/>
      <c r="I12" s="26"/>
      <c r="J12" s="26"/>
    </row>
    <row r="13" spans="1:10" ht="15.75">
      <c r="A13" s="122">
        <v>2011</v>
      </c>
      <c r="B13" s="339"/>
      <c r="C13" s="122">
        <v>2012</v>
      </c>
      <c r="D13" s="340"/>
      <c r="E13" s="26"/>
      <c r="F13" s="26"/>
      <c r="G13" s="26"/>
      <c r="H13" s="26"/>
      <c r="I13" s="26"/>
      <c r="J13" s="26"/>
    </row>
    <row r="15" ht="15.75">
      <c r="A15" s="23" t="s">
        <v>831</v>
      </c>
    </row>
    <row r="17" spans="1:10" ht="15.75">
      <c r="A17" s="383" t="s">
        <v>833</v>
      </c>
      <c r="B17" s="383"/>
      <c r="C17" s="383"/>
      <c r="D17" s="383"/>
      <c r="E17" s="383"/>
      <c r="F17" s="383"/>
      <c r="G17" s="25"/>
      <c r="H17" s="25"/>
      <c r="I17" s="25"/>
      <c r="J17" s="25"/>
    </row>
    <row r="19" spans="1:6" s="123" customFormat="1" ht="78.75">
      <c r="A19" s="21" t="s">
        <v>834</v>
      </c>
      <c r="B19" s="21" t="s">
        <v>839</v>
      </c>
      <c r="C19" s="21" t="s">
        <v>835</v>
      </c>
      <c r="D19" s="21" t="s">
        <v>836</v>
      </c>
      <c r="E19" s="21" t="s">
        <v>835</v>
      </c>
      <c r="F19" s="21" t="s">
        <v>840</v>
      </c>
    </row>
    <row r="20" spans="1:6" s="124" customFormat="1" ht="15.75">
      <c r="A20" s="121">
        <v>1</v>
      </c>
      <c r="B20" s="121">
        <v>2</v>
      </c>
      <c r="C20" s="121">
        <v>3</v>
      </c>
      <c r="D20" s="121">
        <v>4</v>
      </c>
      <c r="E20" s="121">
        <v>5</v>
      </c>
      <c r="F20" s="121">
        <v>6</v>
      </c>
    </row>
    <row r="21" spans="1:6" ht="15.75">
      <c r="A21" s="340">
        <v>976018</v>
      </c>
      <c r="B21" s="340">
        <v>488009</v>
      </c>
      <c r="C21" s="340"/>
      <c r="D21" s="340">
        <v>488009</v>
      </c>
      <c r="E21" s="340"/>
      <c r="F21" s="340">
        <f>B21+D21</f>
        <v>976018</v>
      </c>
    </row>
    <row r="23" spans="1:8" ht="15.75">
      <c r="A23" s="64" t="s">
        <v>75</v>
      </c>
      <c r="B23" s="64"/>
      <c r="C23" s="57"/>
      <c r="D23" s="57"/>
      <c r="E23" s="34" t="s">
        <v>155</v>
      </c>
      <c r="G23" s="34"/>
      <c r="H23" s="34" t="s">
        <v>346</v>
      </c>
    </row>
  </sheetData>
  <sheetProtection/>
  <mergeCells count="2">
    <mergeCell ref="A6:I6"/>
    <mergeCell ref="A17:F17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DELL</cp:lastModifiedBy>
  <cp:lastPrinted>2015-07-27T12:36:06Z</cp:lastPrinted>
  <dcterms:created xsi:type="dcterms:W3CDTF">2013-03-12T08:27:17Z</dcterms:created>
  <dcterms:modified xsi:type="dcterms:W3CDTF">2015-11-24T11:58:13Z</dcterms:modified>
  <cp:category/>
  <cp:version/>
  <cp:contentType/>
  <cp:contentStatus/>
</cp:coreProperties>
</file>